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FAČR\SCM a SpSM\Formuláře SCM a SpSM\2018\SpSM\"/>
    </mc:Choice>
  </mc:AlternateContent>
  <bookViews>
    <workbookView xWindow="0" yWindow="120" windowWidth="15600" windowHeight="11700" tabRatio="501" xr2:uid="{00000000-000D-0000-FFFF-FFFF00000000}"/>
  </bookViews>
  <sheets>
    <sheet name="NÁVOD" sheetId="10" r:id="rId1"/>
    <sheet name="SpSM - UTKÁNÍ" sheetId="1" r:id="rId2"/>
    <sheet name="SpSM - TRÉNINK" sheetId="5" r:id="rId3"/>
    <sheet name="SCM - UTKÁNÍ" sheetId="8" r:id="rId4"/>
    <sheet name="SCM - TRÉNINK" sheetId="9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6" i="8" l="1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J46" i="9"/>
  <c r="AI46" i="9"/>
  <c r="AJ45" i="9"/>
  <c r="AI45" i="9"/>
  <c r="AJ44" i="9"/>
  <c r="AI44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 s="1"/>
  <c r="AJ45" i="5"/>
  <c r="AI45" i="5"/>
  <c r="AJ44" i="5"/>
  <c r="AI44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9" i="9" l="1"/>
  <c r="AH50" i="9" s="1"/>
  <c r="AH46" i="8"/>
  <c r="AH47" i="8" s="1"/>
  <c r="AH48" i="5"/>
  <c r="AH47" i="5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V39" i="9"/>
  <c r="AU39" i="9"/>
  <c r="AR39" i="9"/>
  <c r="AQ39" i="9"/>
  <c r="AN39" i="9"/>
  <c r="AM39" i="9"/>
  <c r="AJ39" i="9"/>
  <c r="AI39" i="9"/>
  <c r="AW38" i="9"/>
  <c r="AV38" i="9"/>
  <c r="AU38" i="9"/>
  <c r="AS38" i="9"/>
  <c r="AR38" i="9"/>
  <c r="AQ38" i="9"/>
  <c r="AO38" i="9"/>
  <c r="AN38" i="9"/>
  <c r="AM38" i="9"/>
  <c r="AK38" i="9"/>
  <c r="AJ38" i="9"/>
  <c r="AI38" i="9"/>
  <c r="AV37" i="9"/>
  <c r="AU37" i="9"/>
  <c r="AR37" i="9"/>
  <c r="AQ37" i="9"/>
  <c r="AN37" i="9"/>
  <c r="AM37" i="9"/>
  <c r="AJ37" i="9"/>
  <c r="AI37" i="9"/>
  <c r="AV36" i="9"/>
  <c r="AU36" i="9"/>
  <c r="AR36" i="9"/>
  <c r="AQ36" i="9"/>
  <c r="AN36" i="9"/>
  <c r="AM36" i="9"/>
  <c r="AJ36" i="9"/>
  <c r="AI36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V34" i="9"/>
  <c r="AU34" i="9"/>
  <c r="AR34" i="9"/>
  <c r="AQ34" i="9"/>
  <c r="AN34" i="9"/>
  <c r="AM34" i="9"/>
  <c r="AJ34" i="9"/>
  <c r="AI34" i="9"/>
  <c r="AV33" i="9"/>
  <c r="AU33" i="9"/>
  <c r="AR33" i="9"/>
  <c r="AQ33" i="9"/>
  <c r="AN33" i="9"/>
  <c r="AM33" i="9"/>
  <c r="AJ33" i="9"/>
  <c r="AI33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V26" i="9"/>
  <c r="AU26" i="9"/>
  <c r="AR26" i="9"/>
  <c r="AQ26" i="9"/>
  <c r="AN26" i="9"/>
  <c r="AM26" i="9"/>
  <c r="AJ26" i="9"/>
  <c r="AI26" i="9"/>
  <c r="AW25" i="9"/>
  <c r="AV25" i="9"/>
  <c r="AU25" i="9"/>
  <c r="AS25" i="9"/>
  <c r="AR25" i="9"/>
  <c r="AQ25" i="9"/>
  <c r="AO25" i="9"/>
  <c r="AN25" i="9"/>
  <c r="AM25" i="9"/>
  <c r="AK25" i="9"/>
  <c r="AJ25" i="9"/>
  <c r="AI25" i="9"/>
  <c r="AV24" i="9"/>
  <c r="AU24" i="9"/>
  <c r="AR24" i="9"/>
  <c r="AQ24" i="9"/>
  <c r="AN24" i="9"/>
  <c r="AM24" i="9"/>
  <c r="AJ24" i="9"/>
  <c r="AI24" i="9"/>
  <c r="AV23" i="9"/>
  <c r="AU23" i="9"/>
  <c r="AR23" i="9"/>
  <c r="AQ23" i="9"/>
  <c r="AN23" i="9"/>
  <c r="AM23" i="9"/>
  <c r="AJ23" i="9"/>
  <c r="AI23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V21" i="9"/>
  <c r="AU21" i="9"/>
  <c r="AR21" i="9"/>
  <c r="AQ21" i="9"/>
  <c r="AN21" i="9"/>
  <c r="AM21" i="9"/>
  <c r="AJ21" i="9"/>
  <c r="AI21" i="9"/>
  <c r="AV20" i="9"/>
  <c r="AU20" i="9"/>
  <c r="AR20" i="9"/>
  <c r="AQ20" i="9"/>
  <c r="AN20" i="9"/>
  <c r="AM20" i="9"/>
  <c r="AJ20" i="9"/>
  <c r="AI20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V13" i="9"/>
  <c r="AU13" i="9"/>
  <c r="AR13" i="9"/>
  <c r="AQ13" i="9"/>
  <c r="AN13" i="9"/>
  <c r="AM13" i="9"/>
  <c r="AJ13" i="9"/>
  <c r="AI13" i="9"/>
  <c r="AW12" i="9"/>
  <c r="AV12" i="9"/>
  <c r="AU12" i="9"/>
  <c r="AS12" i="9"/>
  <c r="AR12" i="9"/>
  <c r="AQ12" i="9"/>
  <c r="AO12" i="9"/>
  <c r="AN12" i="9"/>
  <c r="AM12" i="9"/>
  <c r="AK12" i="9"/>
  <c r="AJ12" i="9"/>
  <c r="AI12" i="9"/>
  <c r="AV11" i="9"/>
  <c r="AU11" i="9"/>
  <c r="AR11" i="9"/>
  <c r="AQ11" i="9"/>
  <c r="AN11" i="9"/>
  <c r="AM11" i="9"/>
  <c r="AJ11" i="9"/>
  <c r="AI11" i="9"/>
  <c r="AV10" i="9"/>
  <c r="AU10" i="9"/>
  <c r="AR10" i="9"/>
  <c r="AQ10" i="9"/>
  <c r="AN10" i="9"/>
  <c r="AM10" i="9"/>
  <c r="AJ10" i="9"/>
  <c r="AI10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V8" i="9"/>
  <c r="AU8" i="9"/>
  <c r="AR8" i="9"/>
  <c r="AQ8" i="9"/>
  <c r="AN8" i="9"/>
  <c r="AM8" i="9"/>
  <c r="AJ8" i="9"/>
  <c r="AI8" i="9"/>
  <c r="AV7" i="9"/>
  <c r="AU7" i="9"/>
  <c r="AR7" i="9"/>
  <c r="AQ7" i="9"/>
  <c r="AN7" i="9"/>
  <c r="AM7" i="9"/>
  <c r="AJ7" i="9"/>
  <c r="AI7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34" i="9" l="1"/>
  <c r="AH35" i="9"/>
  <c r="AH39" i="9"/>
  <c r="AH33" i="9"/>
  <c r="AH38" i="9"/>
  <c r="AH32" i="9"/>
  <c r="AH36" i="9"/>
  <c r="AH37" i="9"/>
  <c r="AH40" i="9"/>
  <c r="AH41" i="9"/>
  <c r="AH21" i="9"/>
  <c r="AH25" i="9"/>
  <c r="AH26" i="9"/>
  <c r="AH27" i="9"/>
  <c r="AH28" i="9"/>
  <c r="AH23" i="9"/>
  <c r="AH49" i="5"/>
  <c r="AH8" i="9"/>
  <c r="AH12" i="9"/>
  <c r="AH20" i="9"/>
  <c r="AH19" i="9"/>
  <c r="AH22" i="9"/>
  <c r="AH24" i="9"/>
  <c r="AH9" i="9"/>
  <c r="AH7" i="9"/>
  <c r="AH6" i="9"/>
  <c r="AH10" i="9"/>
  <c r="AH11" i="9"/>
  <c r="AH13" i="9"/>
  <c r="AH14" i="9"/>
  <c r="AH15" i="9"/>
  <c r="AV44" i="8"/>
  <c r="AU44" i="8"/>
  <c r="AR44" i="8"/>
  <c r="AQ44" i="8"/>
  <c r="AN44" i="8"/>
  <c r="AM44" i="8"/>
  <c r="AJ44" i="8"/>
  <c r="AI44" i="8"/>
  <c r="AV43" i="8"/>
  <c r="AU43" i="8"/>
  <c r="AR43" i="8"/>
  <c r="AQ43" i="8"/>
  <c r="AN43" i="8"/>
  <c r="AM43" i="8"/>
  <c r="AJ43" i="8"/>
  <c r="AI43" i="8"/>
  <c r="AV42" i="8"/>
  <c r="AU42" i="8"/>
  <c r="AR42" i="8"/>
  <c r="AQ42" i="8"/>
  <c r="AN42" i="8"/>
  <c r="AM42" i="8"/>
  <c r="AJ42" i="8"/>
  <c r="AI42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V40" i="8"/>
  <c r="AU40" i="8"/>
  <c r="AR40" i="8"/>
  <c r="AQ40" i="8"/>
  <c r="AN40" i="8"/>
  <c r="AM40" i="8"/>
  <c r="AJ40" i="8"/>
  <c r="AI40" i="8"/>
  <c r="AH40" i="8" s="1"/>
  <c r="AV39" i="8"/>
  <c r="AU39" i="8"/>
  <c r="AR39" i="8"/>
  <c r="AQ39" i="8"/>
  <c r="AN39" i="8"/>
  <c r="AM39" i="8"/>
  <c r="AJ39" i="8"/>
  <c r="AI39" i="8"/>
  <c r="AV38" i="8"/>
  <c r="AU38" i="8"/>
  <c r="AR38" i="8"/>
  <c r="AQ38" i="8"/>
  <c r="AN38" i="8"/>
  <c r="AM38" i="8"/>
  <c r="AJ38" i="8"/>
  <c r="AI38" i="8"/>
  <c r="AH38" i="8" s="1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 s="1"/>
  <c r="AV36" i="8"/>
  <c r="AU36" i="8"/>
  <c r="AR36" i="8"/>
  <c r="AQ36" i="8"/>
  <c r="AN36" i="8"/>
  <c r="AM36" i="8"/>
  <c r="AJ36" i="8"/>
  <c r="AI36" i="8"/>
  <c r="AV35" i="8"/>
  <c r="AU35" i="8"/>
  <c r="AR35" i="8"/>
  <c r="AQ35" i="8"/>
  <c r="AN35" i="8"/>
  <c r="AM35" i="8"/>
  <c r="AJ35" i="8"/>
  <c r="AI35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V30" i="8"/>
  <c r="AU30" i="8"/>
  <c r="AR30" i="8"/>
  <c r="AQ30" i="8"/>
  <c r="AN30" i="8"/>
  <c r="AM30" i="8"/>
  <c r="AJ30" i="8"/>
  <c r="AI30" i="8"/>
  <c r="AV29" i="8"/>
  <c r="AU29" i="8"/>
  <c r="AR29" i="8"/>
  <c r="AQ29" i="8"/>
  <c r="AN29" i="8"/>
  <c r="AM29" i="8"/>
  <c r="AJ29" i="8"/>
  <c r="AI29" i="8"/>
  <c r="AV28" i="8"/>
  <c r="AU28" i="8"/>
  <c r="AR28" i="8"/>
  <c r="AQ28" i="8"/>
  <c r="AN28" i="8"/>
  <c r="AM28" i="8"/>
  <c r="AJ28" i="8"/>
  <c r="AI28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V26" i="8"/>
  <c r="AU26" i="8"/>
  <c r="AR26" i="8"/>
  <c r="AQ26" i="8"/>
  <c r="AN26" i="8"/>
  <c r="AM26" i="8"/>
  <c r="AJ26" i="8"/>
  <c r="AI26" i="8"/>
  <c r="AV25" i="8"/>
  <c r="AU25" i="8"/>
  <c r="AR25" i="8"/>
  <c r="AQ25" i="8"/>
  <c r="AN25" i="8"/>
  <c r="AM25" i="8"/>
  <c r="AJ25" i="8"/>
  <c r="AI25" i="8"/>
  <c r="AV24" i="8"/>
  <c r="AU24" i="8"/>
  <c r="AR24" i="8"/>
  <c r="AQ24" i="8"/>
  <c r="AN24" i="8"/>
  <c r="AM24" i="8"/>
  <c r="AJ24" i="8"/>
  <c r="AI24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V22" i="8"/>
  <c r="AU22" i="8"/>
  <c r="AR22" i="8"/>
  <c r="AQ22" i="8"/>
  <c r="AN22" i="8"/>
  <c r="AM22" i="8"/>
  <c r="AJ22" i="8"/>
  <c r="AI22" i="8"/>
  <c r="AV21" i="8"/>
  <c r="AU21" i="8"/>
  <c r="AR21" i="8"/>
  <c r="AQ21" i="8"/>
  <c r="AN21" i="8"/>
  <c r="AM21" i="8"/>
  <c r="AJ21" i="8"/>
  <c r="AI21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V16" i="8"/>
  <c r="AU16" i="8"/>
  <c r="AR16" i="8"/>
  <c r="AQ16" i="8"/>
  <c r="AN16" i="8"/>
  <c r="AM16" i="8"/>
  <c r="AJ16" i="8"/>
  <c r="AI16" i="8"/>
  <c r="AV15" i="8"/>
  <c r="AU15" i="8"/>
  <c r="AR15" i="8"/>
  <c r="AQ15" i="8"/>
  <c r="AN15" i="8"/>
  <c r="AM15" i="8"/>
  <c r="AJ15" i="8"/>
  <c r="AI15" i="8"/>
  <c r="AV14" i="8"/>
  <c r="AU14" i="8"/>
  <c r="AR14" i="8"/>
  <c r="AQ14" i="8"/>
  <c r="AN14" i="8"/>
  <c r="AM14" i="8"/>
  <c r="AJ14" i="8"/>
  <c r="AI14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V12" i="8"/>
  <c r="AU12" i="8"/>
  <c r="AR12" i="8"/>
  <c r="AQ12" i="8"/>
  <c r="AN12" i="8"/>
  <c r="AM12" i="8"/>
  <c r="AJ12" i="8"/>
  <c r="AI12" i="8"/>
  <c r="AV11" i="8"/>
  <c r="AU11" i="8"/>
  <c r="AR11" i="8"/>
  <c r="AQ11" i="8"/>
  <c r="AN11" i="8"/>
  <c r="AM11" i="8"/>
  <c r="AJ11" i="8"/>
  <c r="AI11" i="8"/>
  <c r="AV10" i="8"/>
  <c r="AU10" i="8"/>
  <c r="AR10" i="8"/>
  <c r="AQ10" i="8"/>
  <c r="AN10" i="8"/>
  <c r="AM10" i="8"/>
  <c r="AJ10" i="8"/>
  <c r="AI10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V8" i="8"/>
  <c r="AU8" i="8"/>
  <c r="AR8" i="8"/>
  <c r="AQ8" i="8"/>
  <c r="AN8" i="8"/>
  <c r="AM8" i="8"/>
  <c r="AJ8" i="8"/>
  <c r="AI8" i="8"/>
  <c r="AV7" i="8"/>
  <c r="AU7" i="8"/>
  <c r="AR7" i="8"/>
  <c r="AQ7" i="8"/>
  <c r="AN7" i="8"/>
  <c r="AM7" i="8"/>
  <c r="AJ7" i="8"/>
  <c r="AI7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V39" i="5"/>
  <c r="AU39" i="5"/>
  <c r="AR39" i="5"/>
  <c r="AQ39" i="5"/>
  <c r="AN39" i="5"/>
  <c r="AM39" i="5"/>
  <c r="AJ39" i="5"/>
  <c r="AI39" i="5"/>
  <c r="AW38" i="5"/>
  <c r="AV38" i="5"/>
  <c r="AU38" i="5"/>
  <c r="AS38" i="5"/>
  <c r="AR38" i="5"/>
  <c r="AQ38" i="5"/>
  <c r="AO38" i="5"/>
  <c r="AN38" i="5"/>
  <c r="AM38" i="5"/>
  <c r="AK38" i="5"/>
  <c r="AJ38" i="5"/>
  <c r="AI38" i="5"/>
  <c r="AV37" i="5"/>
  <c r="AU37" i="5"/>
  <c r="AR37" i="5"/>
  <c r="AQ37" i="5"/>
  <c r="AN37" i="5"/>
  <c r="AM37" i="5"/>
  <c r="AJ37" i="5"/>
  <c r="AI37" i="5"/>
  <c r="AV36" i="5"/>
  <c r="AU36" i="5"/>
  <c r="AR36" i="5"/>
  <c r="AQ36" i="5"/>
  <c r="AN36" i="5"/>
  <c r="AM36" i="5"/>
  <c r="AJ36" i="5"/>
  <c r="AI36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V34" i="5"/>
  <c r="AU34" i="5"/>
  <c r="AR34" i="5"/>
  <c r="AQ34" i="5"/>
  <c r="AN34" i="5"/>
  <c r="AM34" i="5"/>
  <c r="AJ34" i="5"/>
  <c r="AI34" i="5"/>
  <c r="AV33" i="5"/>
  <c r="AU33" i="5"/>
  <c r="AR33" i="5"/>
  <c r="AQ33" i="5"/>
  <c r="AN33" i="5"/>
  <c r="AM33" i="5"/>
  <c r="AJ33" i="5"/>
  <c r="AI33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V26" i="5"/>
  <c r="AU26" i="5"/>
  <c r="AR26" i="5"/>
  <c r="AQ26" i="5"/>
  <c r="AN26" i="5"/>
  <c r="AM26" i="5"/>
  <c r="AJ26" i="5"/>
  <c r="AI26" i="5"/>
  <c r="AW25" i="5"/>
  <c r="AV25" i="5"/>
  <c r="AU25" i="5"/>
  <c r="AS25" i="5"/>
  <c r="AR25" i="5"/>
  <c r="AQ25" i="5"/>
  <c r="AO25" i="5"/>
  <c r="AN25" i="5"/>
  <c r="AM25" i="5"/>
  <c r="AK25" i="5"/>
  <c r="AJ25" i="5"/>
  <c r="AI25" i="5"/>
  <c r="AV24" i="5"/>
  <c r="AU24" i="5"/>
  <c r="AR24" i="5"/>
  <c r="AQ24" i="5"/>
  <c r="AN24" i="5"/>
  <c r="AM24" i="5"/>
  <c r="AJ24" i="5"/>
  <c r="AI24" i="5"/>
  <c r="AV23" i="5"/>
  <c r="AU23" i="5"/>
  <c r="AR23" i="5"/>
  <c r="AQ23" i="5"/>
  <c r="AN23" i="5"/>
  <c r="AM23" i="5"/>
  <c r="AJ23" i="5"/>
  <c r="AI23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V21" i="5"/>
  <c r="AU21" i="5"/>
  <c r="AR21" i="5"/>
  <c r="AQ21" i="5"/>
  <c r="AN21" i="5"/>
  <c r="AM21" i="5"/>
  <c r="AJ21" i="5"/>
  <c r="AI21" i="5"/>
  <c r="AV20" i="5"/>
  <c r="AU20" i="5"/>
  <c r="AR20" i="5"/>
  <c r="AQ20" i="5"/>
  <c r="AN20" i="5"/>
  <c r="AM20" i="5"/>
  <c r="AJ20" i="5"/>
  <c r="AI20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V44" i="1"/>
  <c r="AU44" i="1"/>
  <c r="AR44" i="1"/>
  <c r="AQ44" i="1"/>
  <c r="AN44" i="1"/>
  <c r="AM44" i="1"/>
  <c r="AJ44" i="1"/>
  <c r="AI44" i="1"/>
  <c r="AV43" i="1"/>
  <c r="AU43" i="1"/>
  <c r="AR43" i="1"/>
  <c r="AQ43" i="1"/>
  <c r="AN43" i="1"/>
  <c r="AM43" i="1"/>
  <c r="AJ43" i="1"/>
  <c r="AI43" i="1"/>
  <c r="AV42" i="1"/>
  <c r="AU42" i="1"/>
  <c r="AR42" i="1"/>
  <c r="AQ42" i="1"/>
  <c r="AN42" i="1"/>
  <c r="AM42" i="1"/>
  <c r="AJ42" i="1"/>
  <c r="AI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V40" i="1"/>
  <c r="AU40" i="1"/>
  <c r="AR40" i="1"/>
  <c r="AQ40" i="1"/>
  <c r="AN40" i="1"/>
  <c r="AM40" i="1"/>
  <c r="AJ40" i="1"/>
  <c r="AI40" i="1"/>
  <c r="AV39" i="1"/>
  <c r="AU39" i="1"/>
  <c r="AR39" i="1"/>
  <c r="AQ39" i="1"/>
  <c r="AN39" i="1"/>
  <c r="AM39" i="1"/>
  <c r="AJ39" i="1"/>
  <c r="AI39" i="1"/>
  <c r="AV38" i="1"/>
  <c r="AU38" i="1"/>
  <c r="AR38" i="1"/>
  <c r="AQ38" i="1"/>
  <c r="AN38" i="1"/>
  <c r="AM38" i="1"/>
  <c r="AJ38" i="1"/>
  <c r="AI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V36" i="1"/>
  <c r="AU36" i="1"/>
  <c r="AR36" i="1"/>
  <c r="AQ36" i="1"/>
  <c r="AN36" i="1"/>
  <c r="AM36" i="1"/>
  <c r="AJ36" i="1"/>
  <c r="AI36" i="1"/>
  <c r="AV35" i="1"/>
  <c r="AU35" i="1"/>
  <c r="AR35" i="1"/>
  <c r="AQ35" i="1"/>
  <c r="AN35" i="1"/>
  <c r="AM35" i="1"/>
  <c r="AJ35" i="1"/>
  <c r="AI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V30" i="1"/>
  <c r="AU30" i="1"/>
  <c r="AR30" i="1"/>
  <c r="AQ30" i="1"/>
  <c r="AN30" i="1"/>
  <c r="AM30" i="1"/>
  <c r="AJ30" i="1"/>
  <c r="AI30" i="1"/>
  <c r="AV29" i="1"/>
  <c r="AU29" i="1"/>
  <c r="AR29" i="1"/>
  <c r="AQ29" i="1"/>
  <c r="AN29" i="1"/>
  <c r="AM29" i="1"/>
  <c r="AJ29" i="1"/>
  <c r="AI29" i="1"/>
  <c r="AV28" i="1"/>
  <c r="AU28" i="1"/>
  <c r="AR28" i="1"/>
  <c r="AQ28" i="1"/>
  <c r="AN28" i="1"/>
  <c r="AM28" i="1"/>
  <c r="AJ28" i="1"/>
  <c r="AI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V26" i="1"/>
  <c r="AU26" i="1"/>
  <c r="AR26" i="1"/>
  <c r="AQ26" i="1"/>
  <c r="AN26" i="1"/>
  <c r="AM26" i="1"/>
  <c r="AJ26" i="1"/>
  <c r="AI26" i="1"/>
  <c r="AV25" i="1"/>
  <c r="AU25" i="1"/>
  <c r="AR25" i="1"/>
  <c r="AQ25" i="1"/>
  <c r="AN25" i="1"/>
  <c r="AM25" i="1"/>
  <c r="AJ25" i="1"/>
  <c r="AI25" i="1"/>
  <c r="AV24" i="1"/>
  <c r="AU24" i="1"/>
  <c r="AR24" i="1"/>
  <c r="AQ24" i="1"/>
  <c r="AN24" i="1"/>
  <c r="AM24" i="1"/>
  <c r="AJ24" i="1"/>
  <c r="AI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V22" i="1"/>
  <c r="AU22" i="1"/>
  <c r="AR22" i="1"/>
  <c r="AQ22" i="1"/>
  <c r="AN22" i="1"/>
  <c r="AM22" i="1"/>
  <c r="AJ22" i="1"/>
  <c r="AI22" i="1"/>
  <c r="AV21" i="1"/>
  <c r="AU21" i="1"/>
  <c r="AR21" i="1"/>
  <c r="AQ21" i="1"/>
  <c r="AN21" i="1"/>
  <c r="AM21" i="1"/>
  <c r="AJ21" i="1"/>
  <c r="AI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35" i="8" l="1"/>
  <c r="AH42" i="9"/>
  <c r="AH29" i="9"/>
  <c r="AH39" i="8"/>
  <c r="AH42" i="8"/>
  <c r="AH43" i="8"/>
  <c r="AH44" i="8"/>
  <c r="AH36" i="8"/>
  <c r="AH20" i="8"/>
  <c r="AH23" i="8"/>
  <c r="AH27" i="8"/>
  <c r="AH29" i="8"/>
  <c r="AH30" i="8"/>
  <c r="AH9" i="8"/>
  <c r="AH38" i="5"/>
  <c r="AH34" i="5"/>
  <c r="AH27" i="1"/>
  <c r="AH29" i="1"/>
  <c r="AH30" i="1"/>
  <c r="AH34" i="1"/>
  <c r="AH36" i="1"/>
  <c r="AH38" i="1"/>
  <c r="AH39" i="1"/>
  <c r="AH40" i="1"/>
  <c r="AH41" i="1"/>
  <c r="AH42" i="1"/>
  <c r="AH43" i="1"/>
  <c r="AH44" i="1"/>
  <c r="AH26" i="5"/>
  <c r="AH37" i="5"/>
  <c r="AH25" i="5"/>
  <c r="AH20" i="1"/>
  <c r="AH36" i="5"/>
  <c r="AH39" i="5"/>
  <c r="AH40" i="5"/>
  <c r="AH41" i="5"/>
  <c r="AH23" i="1"/>
  <c r="AH21" i="5"/>
  <c r="AH27" i="5"/>
  <c r="AH33" i="5"/>
  <c r="AH35" i="5"/>
  <c r="AH34" i="8"/>
  <c r="AH45" i="8" s="1"/>
  <c r="AH16" i="9"/>
  <c r="AH7" i="8"/>
  <c r="AH24" i="8"/>
  <c r="AH13" i="8"/>
  <c r="AH15" i="8"/>
  <c r="AH16" i="8"/>
  <c r="AH21" i="8"/>
  <c r="AH22" i="8"/>
  <c r="AH28" i="8"/>
  <c r="AH8" i="8"/>
  <c r="AH25" i="8"/>
  <c r="AH26" i="8"/>
  <c r="AH6" i="8"/>
  <c r="AH10" i="8"/>
  <c r="AH14" i="8"/>
  <c r="AH11" i="8"/>
  <c r="AH12" i="8"/>
  <c r="AH32" i="5"/>
  <c r="AH46" i="1"/>
  <c r="AH47" i="1" s="1"/>
  <c r="AH20" i="5"/>
  <c r="AH28" i="5"/>
  <c r="AH19" i="5"/>
  <c r="AH22" i="5"/>
  <c r="AH23" i="5"/>
  <c r="AH24" i="5"/>
  <c r="AH37" i="1"/>
  <c r="AH35" i="1"/>
  <c r="AH24" i="1"/>
  <c r="AH21" i="1"/>
  <c r="AH22" i="1"/>
  <c r="AH28" i="1"/>
  <c r="AH25" i="1"/>
  <c r="AH26" i="1"/>
  <c r="AH31" i="8" l="1"/>
  <c r="AH17" i="8"/>
  <c r="AH45" i="1"/>
  <c r="AH42" i="5"/>
  <c r="AH31" i="1"/>
  <c r="AH29" i="5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H44" i="9"/>
  <c r="AW12" i="5"/>
  <c r="AV12" i="5"/>
  <c r="AU12" i="5"/>
  <c r="AS12" i="5"/>
  <c r="AR12" i="5"/>
  <c r="AQ12" i="5"/>
  <c r="AO12" i="5"/>
  <c r="AN12" i="5"/>
  <c r="AM12" i="5"/>
  <c r="AK12" i="5"/>
  <c r="AJ12" i="5"/>
  <c r="AI12" i="5"/>
  <c r="K3" i="8" l="1"/>
  <c r="AH46" i="9"/>
  <c r="AH45" i="9"/>
  <c r="AV13" i="5"/>
  <c r="AU13" i="5"/>
  <c r="AR13" i="5"/>
  <c r="AQ13" i="5"/>
  <c r="AN13" i="5"/>
  <c r="AM13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H14" i="5"/>
  <c r="AJ13" i="5"/>
  <c r="AI13" i="5"/>
  <c r="AV16" i="1"/>
  <c r="AU16" i="1"/>
  <c r="AR16" i="1"/>
  <c r="AQ16" i="1"/>
  <c r="AN16" i="1"/>
  <c r="AM16" i="1"/>
  <c r="AJ16" i="1"/>
  <c r="AI16" i="1"/>
  <c r="AV15" i="1"/>
  <c r="AU15" i="1"/>
  <c r="AR15" i="1"/>
  <c r="AQ15" i="1"/>
  <c r="AN15" i="1"/>
  <c r="AM15" i="1"/>
  <c r="AJ15" i="1"/>
  <c r="AI15" i="1"/>
  <c r="AV11" i="1"/>
  <c r="AU11" i="1"/>
  <c r="AR11" i="1"/>
  <c r="AQ11" i="1"/>
  <c r="AN11" i="1"/>
  <c r="AM11" i="1"/>
  <c r="AJ11" i="1"/>
  <c r="AI11" i="1"/>
  <c r="AV12" i="1"/>
  <c r="AU12" i="1"/>
  <c r="AR12" i="1"/>
  <c r="AQ12" i="1"/>
  <c r="AN12" i="1"/>
  <c r="AM12" i="1"/>
  <c r="AJ12" i="1"/>
  <c r="AI12" i="1"/>
  <c r="AV11" i="5"/>
  <c r="AU11" i="5"/>
  <c r="AR11" i="5"/>
  <c r="AQ11" i="5"/>
  <c r="AN11" i="5"/>
  <c r="AM11" i="5"/>
  <c r="AJ11" i="5"/>
  <c r="AI11" i="5"/>
  <c r="AV10" i="5"/>
  <c r="AU10" i="5"/>
  <c r="AR10" i="5"/>
  <c r="AQ10" i="5"/>
  <c r="AN10" i="5"/>
  <c r="AM10" i="5"/>
  <c r="AJ10" i="5"/>
  <c r="AI10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V8" i="5"/>
  <c r="AU8" i="5"/>
  <c r="AR8" i="5"/>
  <c r="AQ8" i="5"/>
  <c r="AN8" i="5"/>
  <c r="AM8" i="5"/>
  <c r="AJ8" i="5"/>
  <c r="AI8" i="5"/>
  <c r="AV7" i="5"/>
  <c r="AU7" i="5"/>
  <c r="AR7" i="5"/>
  <c r="AQ7" i="5"/>
  <c r="AN7" i="5"/>
  <c r="AM7" i="5"/>
  <c r="AJ7" i="5"/>
  <c r="AI7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47" i="9" l="1"/>
  <c r="K3" i="9" s="1"/>
  <c r="AH15" i="1"/>
  <c r="AH13" i="5"/>
  <c r="AH16" i="1"/>
  <c r="AH12" i="1"/>
  <c r="AH11" i="1"/>
  <c r="AH45" i="5"/>
  <c r="AH44" i="5"/>
  <c r="AH15" i="5"/>
  <c r="AH12" i="5"/>
  <c r="AH10" i="5"/>
  <c r="AH6" i="5"/>
  <c r="AH7" i="5"/>
  <c r="AH9" i="5"/>
  <c r="AH8" i="5"/>
  <c r="AH11" i="5"/>
  <c r="AV14" i="1"/>
  <c r="AU14" i="1"/>
  <c r="AR14" i="1"/>
  <c r="AQ14" i="1"/>
  <c r="AN14" i="1"/>
  <c r="AM14" i="1"/>
  <c r="AJ14" i="1"/>
  <c r="AI14" i="1"/>
  <c r="AV10" i="1"/>
  <c r="AU10" i="1"/>
  <c r="AR10" i="1"/>
  <c r="AQ10" i="1"/>
  <c r="AN10" i="1"/>
  <c r="AM10" i="1"/>
  <c r="AJ10" i="1"/>
  <c r="AI10" i="1"/>
  <c r="AV8" i="1"/>
  <c r="AU8" i="1"/>
  <c r="AR8" i="1"/>
  <c r="AQ8" i="1"/>
  <c r="AN8" i="1"/>
  <c r="AM8" i="1"/>
  <c r="AJ8" i="1"/>
  <c r="AI8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46" i="5" l="1"/>
  <c r="AH16" i="5"/>
  <c r="K3" i="5" l="1"/>
  <c r="AV7" i="1"/>
  <c r="AU7" i="1"/>
  <c r="AR7" i="1"/>
  <c r="AQ7" i="1"/>
  <c r="AN7" i="1"/>
  <c r="AM7" i="1"/>
  <c r="AJ7" i="1"/>
  <c r="AI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H7" i="1" l="1"/>
  <c r="AI6" i="1" l="1"/>
  <c r="AH6" i="1" l="1"/>
  <c r="AH9" i="1" l="1"/>
  <c r="AH14" i="1" l="1"/>
  <c r="AH8" i="1"/>
  <c r="AH13" i="1" l="1"/>
  <c r="AH10" i="1" l="1"/>
  <c r="AH17" i="1" s="1"/>
  <c r="K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Blažej Michal</author>
  </authors>
  <commentList>
    <comment ref="F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12" authorId="0" shapeId="0" xr:uid="{8B4ADD9D-32DE-4428-A238-78551E4D02EF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12" authorId="0" shapeId="0" xr:uid="{998FD48C-AA16-48E1-A989-C94A29D2E34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12" authorId="0" shapeId="0" xr:uid="{2F5A5C62-5C5E-4740-8DCF-968B08B1F5F5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25" authorId="0" shapeId="0" xr:uid="{0914CC08-D520-4273-888B-2054E0FBF0B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25" authorId="0" shapeId="0" xr:uid="{5B8823F1-B100-4015-9ED6-1107E93953E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25" authorId="0" shapeId="0" xr:uid="{D04DDB08-9F1A-4BEF-BFDF-B266EAD8437E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25" authorId="0" shapeId="0" xr:uid="{DD40E134-C12E-4462-8BBA-D349055019F8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38" authorId="0" shapeId="0" xr:uid="{E1A5985B-CD6E-4A3F-9DE7-AA860DF68C1A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38" authorId="0" shapeId="0" xr:uid="{A42AD9B4-10CF-4B69-B2AB-A6F50BA18C7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38" authorId="0" shapeId="0" xr:uid="{A0F74872-787D-4501-B6F3-77145AE749FB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38" authorId="0" shapeId="0" xr:uid="{27B37E88-DEBC-4CC9-B84B-DAD866A6EBC3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Blažej Michal</author>
  </authors>
  <commentList>
    <comment ref="F12" authorId="0" shapeId="0" xr:uid="{655233F3-EB78-4BA0-B2D8-8EEB9CE6BB71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12" authorId="0" shapeId="0" xr:uid="{F4FDEAFF-42B3-49E2-81D0-5677CF418F35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12" authorId="0" shapeId="0" xr:uid="{02DDFB85-D700-4636-BAF4-C3ABC62A6E6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12" authorId="0" shapeId="0" xr:uid="{625011B7-8944-4217-B616-0C3A29ADBEE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25" authorId="0" shapeId="0" xr:uid="{F038167A-3C58-47BE-87A4-E1150836FFFE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25" authorId="0" shapeId="0" xr:uid="{ABB31371-EC89-4F54-A724-7A0E77A9E2FA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25" authorId="0" shapeId="0" xr:uid="{5257238E-DF04-41E4-9230-70FBC39E489F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25" authorId="0" shapeId="0" xr:uid="{2E787301-01C1-4C86-A2C1-8459ACC9A4B8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38" authorId="0" shapeId="0" xr:uid="{87747AC8-B2D6-4765-86D7-8883FEE2160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38" authorId="0" shapeId="0" xr:uid="{EB09B755-A44C-4A73-9434-26DE882992A7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38" authorId="0" shapeId="0" xr:uid="{23491CAB-DD0F-495D-B615-D269C8B51EA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38" authorId="0" shapeId="0" xr:uid="{877B6C04-89C8-4C21-9BE7-D63B1C93A443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</commentList>
</comments>
</file>

<file path=xl/sharedStrings.xml><?xml version="1.0" encoding="utf-8"?>
<sst xmlns="http://schemas.openxmlformats.org/spreadsheetml/2006/main" count="1437" uniqueCount="64">
  <si>
    <t>SOUČET</t>
  </si>
  <si>
    <t>menší</t>
  </si>
  <si>
    <t>NE</t>
  </si>
  <si>
    <t>105 x 68</t>
  </si>
  <si>
    <t>100 x 60</t>
  </si>
  <si>
    <t>ANO</t>
  </si>
  <si>
    <t>U12</t>
  </si>
  <si>
    <t>ROZMĚR HŘIŠTĚ</t>
  </si>
  <si>
    <t>UMĚLÉ OSVĚTLENÍ</t>
  </si>
  <si>
    <t xml:space="preserve">HLAVNÍ HŘIŠTĚ NA UTKÁNÍ </t>
  </si>
  <si>
    <t>MĚSTO, ULICE + Č.P.</t>
  </si>
  <si>
    <t>ADRESA</t>
  </si>
  <si>
    <t>U13</t>
  </si>
  <si>
    <t>U14</t>
  </si>
  <si>
    <t>ROZMĚR ŠATNY DOMÁCÍCH</t>
  </si>
  <si>
    <t>ROZMĚR ŠATNY HOSTŮ</t>
  </si>
  <si>
    <t>SPRCHY V RÁMCI ŠATNY</t>
  </si>
  <si>
    <t>40m2</t>
  </si>
  <si>
    <t>30m2</t>
  </si>
  <si>
    <t>25m2</t>
  </si>
  <si>
    <t>20m2</t>
  </si>
  <si>
    <t>WC/PISOÁRY V RÁMCI ŠATNY</t>
  </si>
  <si>
    <t xml:space="preserve">NÁHRADNÍ HŘIŠTĚ NA UTKÁNÍ </t>
  </si>
  <si>
    <t xml:space="preserve">UMĚLÁ TRÁVA NA UTKÁNÍ </t>
  </si>
  <si>
    <t>U15</t>
  </si>
  <si>
    <t>U16</t>
  </si>
  <si>
    <t>U17</t>
  </si>
  <si>
    <t>U18</t>
  </si>
  <si>
    <t>PROTOKOL SPORTOVNĚ TECHNICKÉHO ZÁZEMÍ SpSM - UTKÁNÍ</t>
  </si>
  <si>
    <t>HŘIŠTĚ OD ŠATEN DO 20m</t>
  </si>
  <si>
    <t>HLAVNÍ HŘIŠTĚ NA TRÉNINK</t>
  </si>
  <si>
    <t>NÁHRADNÍ HŘIŠTĚ NA TRÉNINK</t>
  </si>
  <si>
    <t>UMĚLÁ TRÁVA NA TRÉNINK</t>
  </si>
  <si>
    <t>SPORTOVNÍ HALA</t>
  </si>
  <si>
    <t>40 x 20</t>
  </si>
  <si>
    <t>24 x 12</t>
  </si>
  <si>
    <t>BAZÉN</t>
  </si>
  <si>
    <t>POSILOVNA</t>
  </si>
  <si>
    <t>50m</t>
  </si>
  <si>
    <t>25m</t>
  </si>
  <si>
    <t>DALŠÍ STZ</t>
  </si>
  <si>
    <t>REGENERACE</t>
  </si>
  <si>
    <t>Vířivka</t>
  </si>
  <si>
    <t>Sauna</t>
  </si>
  <si>
    <t>Strečink</t>
  </si>
  <si>
    <t>MÍSTNOST PRO PORADY</t>
  </si>
  <si>
    <t>BRANKA MALÁ</t>
  </si>
  <si>
    <t>TABULE / FLIPCHART</t>
  </si>
  <si>
    <t>WC / PISOÁRY V RÁMCI ŠATNY</t>
  </si>
  <si>
    <t>VŠECHNA HŘIŠTĚ V 1 AREÁLU</t>
  </si>
  <si>
    <t>PROTOKOL SPORTOVNĚ TECHNICKÉHO ZÁZEMÍ SCM - UTKÁNÍ</t>
  </si>
  <si>
    <t>PROTOKOL SPORTOVNĚ TECHNICKÉHO ZÁZEMÍ SpSM - TRÉNINK A VYBAVENÍ</t>
  </si>
  <si>
    <t>PROTOKOL SPORTOVNĚ TECHNICKÉHO ZÁZEMÍ SCM - TRÉNINK A VYBAVENÍ</t>
  </si>
  <si>
    <t>3. VYPLŇTE CELÝ NÁZEV KLUBU</t>
  </si>
  <si>
    <t>4. V BUŇKÁCH, KDE JE NA VÝBĚR Z NĚKOLIKA MOŽNOSTÍ, OZNAČÍTE U KAŽDÉHO ROČNÍKU VŽDY TU ODPOVÍDAJÍCÍ SKUTEČNOSTI SYMBOLEM "1" (bez uvozovek)</t>
  </si>
  <si>
    <t>1. PRO SCM i SpSM JE NUTNO VYPLNIT OBA LISTY (1. UTKÁNÍ a 2. TRÉNINK + VYBAVENÍ)</t>
  </si>
  <si>
    <t xml:space="preserve">2. VYPLŇUJTE POUZE VŠECHNA BÍLÁ POLE V PROTOKOLU </t>
  </si>
  <si>
    <t>NÁVOD KE SPRÁVNÉMU VYPLNĚNÍ PROTOKOLU STZ</t>
  </si>
  <si>
    <t>ROZMĚR ŠATNY</t>
  </si>
  <si>
    <t>ZDE VYPLŇTE NÁZEV KLUBU</t>
  </si>
  <si>
    <t>U19</t>
  </si>
  <si>
    <r>
      <t xml:space="preserve">BRANKA VELKÁ </t>
    </r>
    <r>
      <rPr>
        <b/>
        <sz val="9"/>
        <color theme="1"/>
        <rFont val="Calibri"/>
        <family val="2"/>
        <charset val="238"/>
        <scheme val="minor"/>
      </rPr>
      <t>(včetně pevných)</t>
    </r>
  </si>
  <si>
    <t>CELKEM HŘIŠŤ V AREÁLU</t>
  </si>
  <si>
    <t>6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</si>
</sst>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9" fillId="4" borderId="10" xfId="0" applyFont="1" applyFill="1" applyBorder="1" applyAlignment="1">
      <alignment vertical="center"/>
    </xf>
    <xf numFmtId="0" fontId="8" fillId="10" borderId="8" xfId="0" applyFont="1" applyFill="1" applyBorder="1"/>
    <xf numFmtId="0" fontId="7" fillId="6" borderId="2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8" fillId="10" borderId="22" xfId="0" applyFont="1" applyFill="1" applyBorder="1"/>
    <xf numFmtId="0" fontId="8" fillId="10" borderId="9" xfId="0" applyFont="1" applyFill="1" applyBorder="1"/>
    <xf numFmtId="0" fontId="11" fillId="10" borderId="0" xfId="0" applyFont="1" applyFill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9" fillId="4" borderId="14" xfId="0" applyFont="1" applyFill="1" applyBorder="1" applyAlignment="1">
      <alignment vertical="center"/>
    </xf>
    <xf numFmtId="0" fontId="8" fillId="10" borderId="27" xfId="0" applyFont="1" applyFill="1" applyBorder="1"/>
    <xf numFmtId="0" fontId="7" fillId="11" borderId="34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11" borderId="18" xfId="0" applyFont="1" applyFill="1" applyBorder="1" applyAlignment="1">
      <alignment horizontal="center"/>
    </xf>
    <xf numFmtId="0" fontId="8" fillId="10" borderId="35" xfId="0" applyFont="1" applyFill="1" applyBorder="1"/>
    <xf numFmtId="0" fontId="8" fillId="10" borderId="11" xfId="0" applyFont="1" applyFill="1" applyBorder="1"/>
    <xf numFmtId="0" fontId="8" fillId="10" borderId="17" xfId="0" applyFont="1" applyFill="1" applyBorder="1"/>
    <xf numFmtId="0" fontId="7" fillId="11" borderId="4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7" fillId="6" borderId="34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25" xfId="0" applyBorder="1"/>
    <xf numFmtId="0" fontId="8" fillId="10" borderId="39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6" fillId="0" borderId="0" xfId="0" applyFont="1"/>
    <xf numFmtId="0" fontId="6" fillId="6" borderId="0" xfId="0" applyFont="1" applyFill="1"/>
    <xf numFmtId="0" fontId="0" fillId="6" borderId="0" xfId="0" applyFill="1"/>
    <xf numFmtId="0" fontId="7" fillId="9" borderId="17" xfId="0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26" xfId="0" applyFont="1" applyFill="1" applyBorder="1" applyAlignment="1" applyProtection="1">
      <alignment horizontal="center"/>
      <protection locked="0"/>
    </xf>
    <xf numFmtId="0" fontId="7" fillId="5" borderId="33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center"/>
      <protection locked="0"/>
    </xf>
    <xf numFmtId="0" fontId="0" fillId="0" borderId="30" xfId="0" applyBorder="1"/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8" fillId="12" borderId="9" xfId="0" applyFont="1" applyFill="1" applyBorder="1"/>
    <xf numFmtId="0" fontId="8" fillId="12" borderId="8" xfId="0" applyFont="1" applyFill="1" applyBorder="1"/>
    <xf numFmtId="0" fontId="8" fillId="12" borderId="22" xfId="0" applyFont="1" applyFill="1" applyBorder="1"/>
    <xf numFmtId="0" fontId="7" fillId="6" borderId="6" xfId="0" applyFont="1" applyFill="1" applyBorder="1" applyAlignment="1">
      <alignment horizontal="center"/>
    </xf>
    <xf numFmtId="0" fontId="7" fillId="5" borderId="39" xfId="0" applyFont="1" applyFill="1" applyBorder="1" applyAlignment="1" applyProtection="1">
      <alignment horizontal="center"/>
      <protection locked="0"/>
    </xf>
    <xf numFmtId="0" fontId="7" fillId="9" borderId="47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7" fillId="5" borderId="8" xfId="0" applyFont="1" applyFill="1" applyBorder="1" applyAlignment="1" applyProtection="1">
      <alignment horizontal="center"/>
      <protection locked="0"/>
    </xf>
    <xf numFmtId="0" fontId="7" fillId="11" borderId="54" xfId="0" applyFont="1" applyFill="1" applyBorder="1" applyAlignment="1">
      <alignment horizontal="center"/>
    </xf>
    <xf numFmtId="0" fontId="7" fillId="5" borderId="22" xfId="0" applyFont="1" applyFill="1" applyBorder="1" applyAlignment="1" applyProtection="1">
      <alignment horizontal="center"/>
      <protection locked="0"/>
    </xf>
    <xf numFmtId="0" fontId="5" fillId="7" borderId="4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5" borderId="28" xfId="0" applyFont="1" applyFill="1" applyBorder="1" applyAlignment="1" applyProtection="1">
      <alignment horizontal="center"/>
      <protection locked="0"/>
    </xf>
    <xf numFmtId="0" fontId="0" fillId="0" borderId="23" xfId="0" applyBorder="1"/>
    <xf numFmtId="0" fontId="17" fillId="8" borderId="0" xfId="0" applyFont="1" applyFill="1" applyAlignment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5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0" fontId="10" fillId="5" borderId="22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 vertical="center"/>
    </xf>
    <xf numFmtId="0" fontId="8" fillId="5" borderId="20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8" fillId="5" borderId="5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7" xfId="0" applyFont="1" applyFill="1" applyBorder="1" applyAlignment="1" applyProtection="1">
      <alignment horizontal="center"/>
      <protection locked="0"/>
    </xf>
    <xf numFmtId="0" fontId="8" fillId="5" borderId="51" xfId="0" applyFont="1" applyFill="1" applyBorder="1" applyAlignment="1" applyProtection="1">
      <alignment horizontal="center"/>
      <protection locked="0"/>
    </xf>
    <xf numFmtId="0" fontId="8" fillId="5" borderId="52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13" fillId="8" borderId="16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8" fillId="5" borderId="55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</cellXfs>
  <cellStyles count="1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</cellStyles>
  <dxfs count="0"/>
  <tableStyles count="0" defaultTableStyle="TableStyleMedium9" defaultPivotStyle="PivotStyleMedium4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</xdr:row>
      <xdr:rowOff>19050</xdr:rowOff>
    </xdr:from>
    <xdr:to>
      <xdr:col>19</xdr:col>
      <xdr:colOff>636554</xdr:colOff>
      <xdr:row>9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5325" y="1219200"/>
          <a:ext cx="12971429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8645</xdr:colOff>
      <xdr:row>12</xdr:row>
      <xdr:rowOff>63395</xdr:rowOff>
    </xdr:from>
    <xdr:to>
      <xdr:col>19</xdr:col>
      <xdr:colOff>653328</xdr:colOff>
      <xdr:row>20</xdr:row>
      <xdr:rowOff>32657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187BB8F-63A9-4B40-94C5-506301352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559" y="2599766"/>
          <a:ext cx="12793140" cy="153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20</xdr:row>
      <xdr:rowOff>163286</xdr:rowOff>
    </xdr:from>
    <xdr:to>
      <xdr:col>20</xdr:col>
      <xdr:colOff>3514</xdr:colOff>
      <xdr:row>28</xdr:row>
      <xdr:rowOff>56222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571C2DB-2525-4FFE-91AE-7174BDD76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4267200"/>
          <a:ext cx="12816000" cy="14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T12"/>
  <sheetViews>
    <sheetView showGridLines="0" tabSelected="1" zoomScale="70" zoomScaleNormal="70" workbookViewId="0">
      <selection activeCell="B1" sqref="B1:T1"/>
    </sheetView>
  </sheetViews>
  <sheetFormatPr defaultRowHeight="15.6" x14ac:dyDescent="0.3"/>
  <sheetData>
    <row r="1" spans="2:20" ht="30" customHeight="1" x14ac:dyDescent="0.3">
      <c r="B1" s="103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3" spans="2:20" x14ac:dyDescent="0.3">
      <c r="B3" s="66" t="s">
        <v>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2:20" x14ac:dyDescent="0.3">
      <c r="B5" s="66" t="s">
        <v>56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2:20" x14ac:dyDescent="0.3">
      <c r="B6" s="65"/>
    </row>
    <row r="7" spans="2:20" x14ac:dyDescent="0.3">
      <c r="B7" s="66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10" spans="2:20" x14ac:dyDescent="0.3">
      <c r="B10" s="65"/>
    </row>
    <row r="11" spans="2:20" x14ac:dyDescent="0.3">
      <c r="B11" s="65"/>
    </row>
    <row r="12" spans="2:20" x14ac:dyDescent="0.3">
      <c r="B12" s="66" t="s">
        <v>54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</sheetData>
  <mergeCells count="1">
    <mergeCell ref="B1:T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Z49"/>
  <sheetViews>
    <sheetView showGridLines="0" zoomScale="85" zoomScaleNormal="85" workbookViewId="0">
      <pane ySplit="3" topLeftCell="A4" activePane="bottomLeft" state="frozen"/>
      <selection activeCell="Z32" sqref="Z32:AG32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4.5" hidden="1" customWidth="1"/>
    <col min="36" max="50" width="3.59765625" hidden="1" customWidth="1"/>
    <col min="51" max="51" width="11" customWidth="1"/>
  </cols>
  <sheetData>
    <row r="1" spans="1:52" ht="20.100000000000001" customHeight="1" x14ac:dyDescent="0.35">
      <c r="A1" s="104" t="s">
        <v>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2"/>
      <c r="AJ1" s="2"/>
      <c r="AK1" s="2"/>
      <c r="AL1" s="2"/>
      <c r="AY1" s="18"/>
      <c r="AZ1" s="18"/>
    </row>
    <row r="2" spans="1:52" ht="24.9" customHeight="1" x14ac:dyDescent="0.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Y2" s="18"/>
      <c r="AZ2" s="18"/>
    </row>
    <row r="3" spans="1:52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07">
        <f>(AH17+AH31+AH45+AH47)/4</f>
        <v>0</v>
      </c>
      <c r="L3" s="107"/>
      <c r="M3" s="107"/>
      <c r="N3" s="107"/>
      <c r="O3" s="107"/>
      <c r="P3" s="107"/>
      <c r="Q3" s="107"/>
      <c r="R3" s="107"/>
      <c r="S3" s="10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93"/>
      <c r="AH3" s="23"/>
      <c r="AY3" s="18"/>
    </row>
    <row r="4" spans="1:52" ht="14.1" customHeight="1" x14ac:dyDescent="0.3">
      <c r="A4" s="7" t="s">
        <v>9</v>
      </c>
      <c r="B4" s="115" t="s">
        <v>6</v>
      </c>
      <c r="C4" s="115"/>
      <c r="D4" s="115"/>
      <c r="E4" s="115"/>
      <c r="F4" s="115"/>
      <c r="G4" s="115"/>
      <c r="H4" s="115"/>
      <c r="I4" s="116"/>
      <c r="J4" s="110" t="s">
        <v>12</v>
      </c>
      <c r="K4" s="110"/>
      <c r="L4" s="110"/>
      <c r="M4" s="110"/>
      <c r="N4" s="110"/>
      <c r="O4" s="110"/>
      <c r="P4" s="110"/>
      <c r="Q4" s="111"/>
      <c r="R4" s="110" t="s">
        <v>13</v>
      </c>
      <c r="S4" s="110"/>
      <c r="T4" s="110"/>
      <c r="U4" s="110"/>
      <c r="V4" s="110"/>
      <c r="W4" s="110"/>
      <c r="X4" s="110"/>
      <c r="Y4" s="111"/>
      <c r="Z4" s="110" t="s">
        <v>24</v>
      </c>
      <c r="AA4" s="110"/>
      <c r="AB4" s="110"/>
      <c r="AC4" s="110"/>
      <c r="AD4" s="110"/>
      <c r="AE4" s="110"/>
      <c r="AF4" s="110"/>
      <c r="AG4" s="111"/>
      <c r="AH4" s="117" t="s">
        <v>0</v>
      </c>
      <c r="AI4" s="2"/>
      <c r="AJ4" s="2"/>
      <c r="AK4" s="2"/>
      <c r="AL4" s="2"/>
      <c r="AM4" s="2"/>
      <c r="AN4" s="2"/>
    </row>
    <row r="5" spans="1:52" ht="14.1" customHeight="1" thickBot="1" x14ac:dyDescent="0.35">
      <c r="A5" s="20" t="s">
        <v>11</v>
      </c>
      <c r="B5" s="112" t="s">
        <v>10</v>
      </c>
      <c r="C5" s="113"/>
      <c r="D5" s="113"/>
      <c r="E5" s="113"/>
      <c r="F5" s="113"/>
      <c r="G5" s="113"/>
      <c r="H5" s="113"/>
      <c r="I5" s="114"/>
      <c r="J5" s="112" t="s">
        <v>10</v>
      </c>
      <c r="K5" s="113"/>
      <c r="L5" s="113"/>
      <c r="M5" s="113"/>
      <c r="N5" s="113"/>
      <c r="O5" s="113"/>
      <c r="P5" s="113"/>
      <c r="Q5" s="114"/>
      <c r="R5" s="112" t="s">
        <v>10</v>
      </c>
      <c r="S5" s="113"/>
      <c r="T5" s="113"/>
      <c r="U5" s="113"/>
      <c r="V5" s="113"/>
      <c r="W5" s="113"/>
      <c r="X5" s="113"/>
      <c r="Y5" s="114"/>
      <c r="Z5" s="112" t="s">
        <v>10</v>
      </c>
      <c r="AA5" s="113"/>
      <c r="AB5" s="113"/>
      <c r="AC5" s="113"/>
      <c r="AD5" s="113"/>
      <c r="AE5" s="113"/>
      <c r="AF5" s="113"/>
      <c r="AG5" s="114"/>
      <c r="AH5" s="109"/>
    </row>
    <row r="6" spans="1:52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2" ht="14.1" customHeight="1" x14ac:dyDescent="0.3">
      <c r="A7" s="8" t="s">
        <v>8</v>
      </c>
      <c r="B7" s="25" t="s">
        <v>5</v>
      </c>
      <c r="C7" s="73"/>
      <c r="D7" s="28" t="s">
        <v>2</v>
      </c>
      <c r="E7" s="7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4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2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2" ht="14.1" customHeight="1" x14ac:dyDescent="0.3">
      <c r="A9" s="86" t="s">
        <v>14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43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43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43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43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2" ht="14.1" customHeight="1" x14ac:dyDescent="0.3">
      <c r="A10" s="87" t="s">
        <v>16</v>
      </c>
      <c r="B10" s="25" t="s">
        <v>5</v>
      </c>
      <c r="C10" s="73"/>
      <c r="D10" s="28" t="s">
        <v>2</v>
      </c>
      <c r="E10" s="73"/>
      <c r="F10" s="12"/>
      <c r="G10" s="11"/>
      <c r="H10" s="89"/>
      <c r="I10" s="10"/>
      <c r="J10" s="84" t="s">
        <v>5</v>
      </c>
      <c r="K10" s="83"/>
      <c r="L10" s="85" t="s">
        <v>2</v>
      </c>
      <c r="M10" s="83"/>
      <c r="N10" s="12"/>
      <c r="O10" s="11"/>
      <c r="P10" s="89"/>
      <c r="Q10" s="10"/>
      <c r="R10" s="84" t="s">
        <v>5</v>
      </c>
      <c r="S10" s="83"/>
      <c r="T10" s="85" t="s">
        <v>2</v>
      </c>
      <c r="U10" s="83"/>
      <c r="V10" s="12"/>
      <c r="W10" s="11"/>
      <c r="X10" s="89"/>
      <c r="Y10" s="10"/>
      <c r="Z10" s="84" t="s">
        <v>5</v>
      </c>
      <c r="AA10" s="83"/>
      <c r="AB10" s="85" t="s">
        <v>2</v>
      </c>
      <c r="AC10" s="83"/>
      <c r="AD10" s="12"/>
      <c r="AE10" s="11"/>
      <c r="AF10" s="89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>IF(K10=1,5,0)</f>
        <v>0</v>
      </c>
      <c r="AN10" s="1">
        <f>IF(M10=1,0,0)</f>
        <v>0</v>
      </c>
      <c r="AO10" s="1">
        <v>0</v>
      </c>
      <c r="AP10" s="1">
        <v>0</v>
      </c>
      <c r="AQ10" s="6">
        <f>IF(S10=1,5,0)</f>
        <v>0</v>
      </c>
      <c r="AR10" s="1">
        <f>IF(U10=1,0,0)</f>
        <v>0</v>
      </c>
      <c r="AS10" s="1">
        <v>0</v>
      </c>
      <c r="AT10" s="1">
        <v>0</v>
      </c>
      <c r="AU10" s="6">
        <f>IF(AA10=1,5,0)</f>
        <v>0</v>
      </c>
      <c r="AV10" s="1">
        <f>IF(AC10=1,0,0)</f>
        <v>0</v>
      </c>
      <c r="AW10" s="1">
        <v>0</v>
      </c>
      <c r="AX10" s="1">
        <v>0</v>
      </c>
    </row>
    <row r="11" spans="1:52" ht="14.1" customHeight="1" x14ac:dyDescent="0.3">
      <c r="A11" s="87" t="s">
        <v>48</v>
      </c>
      <c r="B11" s="39" t="s">
        <v>5</v>
      </c>
      <c r="C11" s="72"/>
      <c r="D11" s="27" t="s">
        <v>2</v>
      </c>
      <c r="E11" s="72"/>
      <c r="F11" s="12"/>
      <c r="G11" s="11"/>
      <c r="H11" s="11"/>
      <c r="I11" s="10"/>
      <c r="J11" s="39" t="s">
        <v>5</v>
      </c>
      <c r="K11" s="72"/>
      <c r="L11" s="27" t="s">
        <v>2</v>
      </c>
      <c r="M11" s="72"/>
      <c r="N11" s="12"/>
      <c r="O11" s="11"/>
      <c r="P11" s="11"/>
      <c r="Q11" s="10"/>
      <c r="R11" s="39" t="s">
        <v>5</v>
      </c>
      <c r="S11" s="72"/>
      <c r="T11" s="27" t="s">
        <v>2</v>
      </c>
      <c r="U11" s="72"/>
      <c r="V11" s="12"/>
      <c r="W11" s="11"/>
      <c r="X11" s="11"/>
      <c r="Y11" s="10"/>
      <c r="Z11" s="39" t="s">
        <v>5</v>
      </c>
      <c r="AA11" s="72"/>
      <c r="AB11" s="27" t="s">
        <v>2</v>
      </c>
      <c r="AC11" s="72"/>
      <c r="AD11" s="12"/>
      <c r="AE11" s="11"/>
      <c r="AF11" s="11"/>
      <c r="AG11" s="10"/>
      <c r="AH11" s="16">
        <f t="shared" ref="AH11" si="1">SUM(AI11:AX11)</f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>IF(K11=1,5,0)</f>
        <v>0</v>
      </c>
      <c r="AN11" s="1">
        <f>IF(M11=1,0,0)</f>
        <v>0</v>
      </c>
      <c r="AO11" s="1">
        <v>0</v>
      </c>
      <c r="AP11" s="1">
        <v>0</v>
      </c>
      <c r="AQ11" s="6">
        <f>IF(S11=1,5,0)</f>
        <v>0</v>
      </c>
      <c r="AR11" s="1">
        <f>IF(U11=1,0,0)</f>
        <v>0</v>
      </c>
      <c r="AS11" s="1">
        <v>0</v>
      </c>
      <c r="AT11" s="1">
        <v>0</v>
      </c>
      <c r="AU11" s="6">
        <f>IF(AA11=1,5,0)</f>
        <v>0</v>
      </c>
      <c r="AV11" s="1">
        <f>IF(AC11=1,0,0)</f>
        <v>0</v>
      </c>
      <c r="AW11" s="1">
        <v>0</v>
      </c>
      <c r="AX11" s="1">
        <v>0</v>
      </c>
    </row>
    <row r="12" spans="1:52" ht="14.1" customHeight="1" thickBot="1" x14ac:dyDescent="0.35">
      <c r="A12" s="88" t="s">
        <v>47</v>
      </c>
      <c r="B12" s="26" t="s">
        <v>5</v>
      </c>
      <c r="C12" s="74"/>
      <c r="D12" s="29" t="s">
        <v>2</v>
      </c>
      <c r="E12" s="74"/>
      <c r="F12" s="13"/>
      <c r="G12" s="14"/>
      <c r="H12" s="14"/>
      <c r="I12" s="15"/>
      <c r="J12" s="26" t="s">
        <v>5</v>
      </c>
      <c r="K12" s="74"/>
      <c r="L12" s="29" t="s">
        <v>2</v>
      </c>
      <c r="M12" s="74"/>
      <c r="N12" s="13"/>
      <c r="O12" s="14"/>
      <c r="P12" s="14"/>
      <c r="Q12" s="15"/>
      <c r="R12" s="26" t="s">
        <v>5</v>
      </c>
      <c r="S12" s="74"/>
      <c r="T12" s="29" t="s">
        <v>2</v>
      </c>
      <c r="U12" s="74"/>
      <c r="V12" s="13"/>
      <c r="W12" s="14"/>
      <c r="X12" s="14"/>
      <c r="Y12" s="15"/>
      <c r="Z12" s="26" t="s">
        <v>5</v>
      </c>
      <c r="AA12" s="74"/>
      <c r="AB12" s="29" t="s">
        <v>2</v>
      </c>
      <c r="AC12" s="74"/>
      <c r="AD12" s="13"/>
      <c r="AE12" s="14"/>
      <c r="AF12" s="14"/>
      <c r="AG12" s="15"/>
      <c r="AH12" s="16">
        <f t="shared" ref="AH12" si="2">SUM(AI12:AX12)</f>
        <v>0</v>
      </c>
      <c r="AI12" s="6">
        <f>IF(C12=1,5,0)</f>
        <v>0</v>
      </c>
      <c r="AJ12" s="1">
        <f>IF(E12=1,0,0)</f>
        <v>0</v>
      </c>
      <c r="AK12" s="1">
        <v>0</v>
      </c>
      <c r="AL12" s="1">
        <v>0</v>
      </c>
      <c r="AM12" s="6">
        <f>IF(K12=1,5,0)</f>
        <v>0</v>
      </c>
      <c r="AN12" s="1">
        <f>IF(M12=1,0,0)</f>
        <v>0</v>
      </c>
      <c r="AO12" s="1">
        <v>0</v>
      </c>
      <c r="AP12" s="1">
        <v>0</v>
      </c>
      <c r="AQ12" s="6">
        <f>IF(S12=1,5,0)</f>
        <v>0</v>
      </c>
      <c r="AR12" s="1">
        <f>IF(U12=1,0,0)</f>
        <v>0</v>
      </c>
      <c r="AS12" s="1">
        <v>0</v>
      </c>
      <c r="AT12" s="1">
        <v>0</v>
      </c>
      <c r="AU12" s="6">
        <f>IF(AA12=1,5,0)</f>
        <v>0</v>
      </c>
      <c r="AV12" s="1">
        <f>IF(AC12=1,0,0)</f>
        <v>0</v>
      </c>
      <c r="AW12" s="1">
        <v>0</v>
      </c>
      <c r="AX12" s="1">
        <v>0</v>
      </c>
    </row>
    <row r="13" spans="1:52" ht="14.1" customHeight="1" x14ac:dyDescent="0.3">
      <c r="A13" s="21" t="s">
        <v>15</v>
      </c>
      <c r="B13" s="24" t="s">
        <v>17</v>
      </c>
      <c r="C13" s="72"/>
      <c r="D13" s="27" t="s">
        <v>18</v>
      </c>
      <c r="E13" s="72"/>
      <c r="F13" s="27" t="s">
        <v>19</v>
      </c>
      <c r="G13" s="72"/>
      <c r="H13" s="43" t="s">
        <v>20</v>
      </c>
      <c r="I13" s="75"/>
      <c r="J13" s="24" t="s">
        <v>17</v>
      </c>
      <c r="K13" s="72"/>
      <c r="L13" s="27" t="s">
        <v>18</v>
      </c>
      <c r="M13" s="72"/>
      <c r="N13" s="27" t="s">
        <v>19</v>
      </c>
      <c r="O13" s="72"/>
      <c r="P13" s="43" t="s">
        <v>20</v>
      </c>
      <c r="Q13" s="75"/>
      <c r="R13" s="24" t="s">
        <v>17</v>
      </c>
      <c r="S13" s="72"/>
      <c r="T13" s="27" t="s">
        <v>18</v>
      </c>
      <c r="U13" s="72"/>
      <c r="V13" s="27" t="s">
        <v>19</v>
      </c>
      <c r="W13" s="72"/>
      <c r="X13" s="43" t="s">
        <v>20</v>
      </c>
      <c r="Y13" s="75"/>
      <c r="Z13" s="24" t="s">
        <v>17</v>
      </c>
      <c r="AA13" s="72"/>
      <c r="AB13" s="27" t="s">
        <v>18</v>
      </c>
      <c r="AC13" s="72"/>
      <c r="AD13" s="27" t="s">
        <v>19</v>
      </c>
      <c r="AE13" s="72"/>
      <c r="AF13" s="43" t="s">
        <v>20</v>
      </c>
      <c r="AG13" s="75"/>
      <c r="AH13" s="16">
        <f t="shared" si="0"/>
        <v>0</v>
      </c>
      <c r="AI13" s="6">
        <f>IF(C13=1,20,0)</f>
        <v>0</v>
      </c>
      <c r="AJ13" s="1">
        <f>IF(E13=1,15,0)</f>
        <v>0</v>
      </c>
      <c r="AK13" s="1">
        <f>IF(G13=1,10,0)</f>
        <v>0</v>
      </c>
      <c r="AL13" s="1">
        <f>IF(I13=1,5,0)</f>
        <v>0</v>
      </c>
      <c r="AM13" s="1">
        <f>IF(K13=1,20,0)</f>
        <v>0</v>
      </c>
      <c r="AN13" s="1">
        <f>IF(M13=1,15,0)</f>
        <v>0</v>
      </c>
      <c r="AO13" s="1">
        <f>IF(O13=1,10,0)</f>
        <v>0</v>
      </c>
      <c r="AP13" s="1">
        <f>IF(Q13=1,5,0)</f>
        <v>0</v>
      </c>
      <c r="AQ13" s="1">
        <f>IF(S13=1,20,0)</f>
        <v>0</v>
      </c>
      <c r="AR13" s="1">
        <f>IF(U13=1,15,0)</f>
        <v>0</v>
      </c>
      <c r="AS13" s="1">
        <f>IF(W13=1,10,0)</f>
        <v>0</v>
      </c>
      <c r="AT13" s="1">
        <f>IF(Y13=1,5,0)</f>
        <v>0</v>
      </c>
      <c r="AU13" s="1">
        <f>IF(AA13=1,20,0)</f>
        <v>0</v>
      </c>
      <c r="AV13" s="1">
        <f>IF(AC13=1,15,0)</f>
        <v>0</v>
      </c>
      <c r="AW13" s="1">
        <f>IF(AE13=1,10,0)</f>
        <v>0</v>
      </c>
      <c r="AX13" s="1">
        <f>IF(AG13=1,5,0)</f>
        <v>0</v>
      </c>
    </row>
    <row r="14" spans="1:52" ht="14.1" customHeight="1" x14ac:dyDescent="0.3">
      <c r="A14" s="8" t="s">
        <v>16</v>
      </c>
      <c r="B14" s="70" t="s">
        <v>5</v>
      </c>
      <c r="C14" s="73"/>
      <c r="D14" s="71" t="s">
        <v>2</v>
      </c>
      <c r="E14" s="73"/>
      <c r="F14" s="12"/>
      <c r="G14" s="11"/>
      <c r="H14" s="89"/>
      <c r="I14" s="10"/>
      <c r="J14" s="84" t="s">
        <v>5</v>
      </c>
      <c r="K14" s="83"/>
      <c r="L14" s="85" t="s">
        <v>2</v>
      </c>
      <c r="M14" s="83"/>
      <c r="N14" s="12"/>
      <c r="O14" s="11"/>
      <c r="P14" s="89"/>
      <c r="Q14" s="10"/>
      <c r="R14" s="84" t="s">
        <v>5</v>
      </c>
      <c r="S14" s="83"/>
      <c r="T14" s="85" t="s">
        <v>2</v>
      </c>
      <c r="U14" s="83"/>
      <c r="V14" s="12"/>
      <c r="W14" s="11"/>
      <c r="X14" s="89"/>
      <c r="Y14" s="10"/>
      <c r="Z14" s="84" t="s">
        <v>5</v>
      </c>
      <c r="AA14" s="83"/>
      <c r="AB14" s="85" t="s">
        <v>2</v>
      </c>
      <c r="AC14" s="83"/>
      <c r="AD14" s="12"/>
      <c r="AE14" s="11"/>
      <c r="AF14" s="89"/>
      <c r="AG14" s="10"/>
      <c r="AH14" s="16">
        <f t="shared" si="0"/>
        <v>0</v>
      </c>
      <c r="AI14" s="6">
        <f>IF(C14=1,5,0)</f>
        <v>0</v>
      </c>
      <c r="AJ14" s="1">
        <f>IF(E14=1,0,0)</f>
        <v>0</v>
      </c>
      <c r="AK14" s="1">
        <v>0</v>
      </c>
      <c r="AL14" s="1">
        <v>0</v>
      </c>
      <c r="AM14" s="6">
        <f>IF(K14=1,5,0)</f>
        <v>0</v>
      </c>
      <c r="AN14" s="1">
        <f>IF(M14=1,0,0)</f>
        <v>0</v>
      </c>
      <c r="AO14" s="1">
        <v>0</v>
      </c>
      <c r="AP14" s="1">
        <v>0</v>
      </c>
      <c r="AQ14" s="6">
        <f>IF(S14=1,5,0)</f>
        <v>0</v>
      </c>
      <c r="AR14" s="1">
        <f>IF(U14=1,0,0)</f>
        <v>0</v>
      </c>
      <c r="AS14" s="1">
        <v>0</v>
      </c>
      <c r="AT14" s="1">
        <v>0</v>
      </c>
      <c r="AU14" s="6">
        <f>IF(AA14=1,5,0)</f>
        <v>0</v>
      </c>
      <c r="AV14" s="1">
        <f>IF(AC14=1,0,0)</f>
        <v>0</v>
      </c>
      <c r="AW14" s="1">
        <v>0</v>
      </c>
      <c r="AX14" s="1">
        <v>0</v>
      </c>
    </row>
    <row r="15" spans="1:52" ht="14.1" customHeight="1" x14ac:dyDescent="0.3">
      <c r="A15" s="8" t="s">
        <v>48</v>
      </c>
      <c r="B15" s="39" t="s">
        <v>5</v>
      </c>
      <c r="C15" s="72"/>
      <c r="D15" s="27" t="s">
        <v>2</v>
      </c>
      <c r="E15" s="72"/>
      <c r="F15" s="12"/>
      <c r="G15" s="11"/>
      <c r="H15" s="11"/>
      <c r="I15" s="10"/>
      <c r="J15" s="39" t="s">
        <v>5</v>
      </c>
      <c r="K15" s="72"/>
      <c r="L15" s="27" t="s">
        <v>2</v>
      </c>
      <c r="M15" s="72"/>
      <c r="N15" s="12"/>
      <c r="O15" s="11"/>
      <c r="P15" s="11"/>
      <c r="Q15" s="10"/>
      <c r="R15" s="39" t="s">
        <v>5</v>
      </c>
      <c r="S15" s="72"/>
      <c r="T15" s="27" t="s">
        <v>2</v>
      </c>
      <c r="U15" s="72"/>
      <c r="V15" s="12"/>
      <c r="W15" s="11"/>
      <c r="X15" s="11"/>
      <c r="Y15" s="10"/>
      <c r="Z15" s="39" t="s">
        <v>5</v>
      </c>
      <c r="AA15" s="72"/>
      <c r="AB15" s="27" t="s">
        <v>2</v>
      </c>
      <c r="AC15" s="72"/>
      <c r="AD15" s="12"/>
      <c r="AE15" s="11"/>
      <c r="AF15" s="11"/>
      <c r="AG15" s="10"/>
      <c r="AH15" s="16">
        <f t="shared" ref="AH15:AH16" si="3">SUM(AI15:AX15)</f>
        <v>0</v>
      </c>
      <c r="AI15" s="6">
        <f>IF(C15=1,5,0)</f>
        <v>0</v>
      </c>
      <c r="AJ15" s="1">
        <f>IF(E15=1,0,0)</f>
        <v>0</v>
      </c>
      <c r="AK15" s="1">
        <v>0</v>
      </c>
      <c r="AL15" s="1">
        <v>0</v>
      </c>
      <c r="AM15" s="6">
        <f>IF(K15=1,5,0)</f>
        <v>0</v>
      </c>
      <c r="AN15" s="1">
        <f>IF(M15=1,0,0)</f>
        <v>0</v>
      </c>
      <c r="AO15" s="1">
        <v>0</v>
      </c>
      <c r="AP15" s="1">
        <v>0</v>
      </c>
      <c r="AQ15" s="6">
        <f>IF(S15=1,5,0)</f>
        <v>0</v>
      </c>
      <c r="AR15" s="1">
        <f>IF(U15=1,0,0)</f>
        <v>0</v>
      </c>
      <c r="AS15" s="1">
        <v>0</v>
      </c>
      <c r="AT15" s="1">
        <v>0</v>
      </c>
      <c r="AU15" s="6">
        <f>IF(AA15=1,5,0)</f>
        <v>0</v>
      </c>
      <c r="AV15" s="1">
        <f>IF(AC15=1,0,0)</f>
        <v>0</v>
      </c>
      <c r="AW15" s="1">
        <v>0</v>
      </c>
      <c r="AX15" s="1">
        <v>0</v>
      </c>
    </row>
    <row r="16" spans="1:52" ht="14.1" customHeight="1" thickBot="1" x14ac:dyDescent="0.35">
      <c r="A16" s="20" t="s">
        <v>47</v>
      </c>
      <c r="B16" s="26" t="s">
        <v>5</v>
      </c>
      <c r="C16" s="74"/>
      <c r="D16" s="29" t="s">
        <v>2</v>
      </c>
      <c r="E16" s="74"/>
      <c r="F16" s="13"/>
      <c r="G16" s="14"/>
      <c r="H16" s="14"/>
      <c r="I16" s="15"/>
      <c r="J16" s="26" t="s">
        <v>5</v>
      </c>
      <c r="K16" s="74"/>
      <c r="L16" s="29" t="s">
        <v>2</v>
      </c>
      <c r="M16" s="74"/>
      <c r="N16" s="13"/>
      <c r="O16" s="14"/>
      <c r="P16" s="14"/>
      <c r="Q16" s="15"/>
      <c r="R16" s="26" t="s">
        <v>5</v>
      </c>
      <c r="S16" s="74"/>
      <c r="T16" s="29" t="s">
        <v>2</v>
      </c>
      <c r="U16" s="74"/>
      <c r="V16" s="13"/>
      <c r="W16" s="14"/>
      <c r="X16" s="14"/>
      <c r="Y16" s="15"/>
      <c r="Z16" s="26" t="s">
        <v>5</v>
      </c>
      <c r="AA16" s="74"/>
      <c r="AB16" s="29" t="s">
        <v>2</v>
      </c>
      <c r="AC16" s="74"/>
      <c r="AD16" s="13"/>
      <c r="AE16" s="14"/>
      <c r="AF16" s="14"/>
      <c r="AG16" s="15"/>
      <c r="AH16" s="16">
        <f t="shared" si="3"/>
        <v>0</v>
      </c>
      <c r="AI16" s="6">
        <f>IF(C16=1,5,0)</f>
        <v>0</v>
      </c>
      <c r="AJ16" s="1">
        <f>IF(E16=1,0,0)</f>
        <v>0</v>
      </c>
      <c r="AK16" s="1">
        <v>0</v>
      </c>
      <c r="AL16" s="1">
        <v>0</v>
      </c>
      <c r="AM16" s="6">
        <f>IF(K16=1,5,0)</f>
        <v>0</v>
      </c>
      <c r="AN16" s="1">
        <f>IF(M16=1,0,0)</f>
        <v>0</v>
      </c>
      <c r="AO16" s="1">
        <v>0</v>
      </c>
      <c r="AP16" s="1">
        <v>0</v>
      </c>
      <c r="AQ16" s="6">
        <f>IF(S16=1,5,0)</f>
        <v>0</v>
      </c>
      <c r="AR16" s="1">
        <f>IF(U16=1,0,0)</f>
        <v>0</v>
      </c>
      <c r="AS16" s="1">
        <v>0</v>
      </c>
      <c r="AT16" s="1">
        <v>0</v>
      </c>
      <c r="AU16" s="6">
        <f>IF(AA16=1,5,0)</f>
        <v>0</v>
      </c>
      <c r="AV16" s="1">
        <f>IF(AC16=1,0,0)</f>
        <v>0</v>
      </c>
      <c r="AW16" s="1">
        <v>0</v>
      </c>
      <c r="AX16" s="1">
        <v>0</v>
      </c>
    </row>
    <row r="17" spans="1:50" ht="14.1" customHeight="1" x14ac:dyDescent="0.3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7">
        <f>SUM(AH6:AH16)</f>
        <v>0</v>
      </c>
    </row>
    <row r="18" spans="1:50" ht="14.1" customHeight="1" x14ac:dyDescent="0.3">
      <c r="A18" s="7" t="s">
        <v>22</v>
      </c>
      <c r="B18" s="115" t="s">
        <v>6</v>
      </c>
      <c r="C18" s="115"/>
      <c r="D18" s="115"/>
      <c r="E18" s="115"/>
      <c r="F18" s="115"/>
      <c r="G18" s="115"/>
      <c r="H18" s="115"/>
      <c r="I18" s="116"/>
      <c r="J18" s="110" t="s">
        <v>12</v>
      </c>
      <c r="K18" s="110"/>
      <c r="L18" s="110"/>
      <c r="M18" s="110"/>
      <c r="N18" s="110"/>
      <c r="O18" s="110"/>
      <c r="P18" s="110"/>
      <c r="Q18" s="111"/>
      <c r="R18" s="110" t="s">
        <v>13</v>
      </c>
      <c r="S18" s="110"/>
      <c r="T18" s="110"/>
      <c r="U18" s="110"/>
      <c r="V18" s="110"/>
      <c r="W18" s="110"/>
      <c r="X18" s="110"/>
      <c r="Y18" s="111"/>
      <c r="Z18" s="110" t="s">
        <v>24</v>
      </c>
      <c r="AA18" s="110"/>
      <c r="AB18" s="110"/>
      <c r="AC18" s="110"/>
      <c r="AD18" s="110"/>
      <c r="AE18" s="110"/>
      <c r="AF18" s="110"/>
      <c r="AG18" s="111"/>
      <c r="AH18" s="117" t="s">
        <v>0</v>
      </c>
      <c r="AI18" s="2"/>
      <c r="AJ18" s="2"/>
      <c r="AK18" s="2"/>
      <c r="AL18" s="2"/>
      <c r="AM18" s="2"/>
      <c r="AN18" s="2"/>
    </row>
    <row r="19" spans="1:50" ht="14.1" customHeight="1" thickBot="1" x14ac:dyDescent="0.35">
      <c r="A19" s="20" t="s">
        <v>11</v>
      </c>
      <c r="B19" s="112" t="s">
        <v>10</v>
      </c>
      <c r="C19" s="113"/>
      <c r="D19" s="113"/>
      <c r="E19" s="113"/>
      <c r="F19" s="113"/>
      <c r="G19" s="113"/>
      <c r="H19" s="113"/>
      <c r="I19" s="114"/>
      <c r="J19" s="112" t="s">
        <v>10</v>
      </c>
      <c r="K19" s="113"/>
      <c r="L19" s="113"/>
      <c r="M19" s="113"/>
      <c r="N19" s="113"/>
      <c r="O19" s="113"/>
      <c r="P19" s="113"/>
      <c r="Q19" s="114"/>
      <c r="R19" s="112" t="s">
        <v>10</v>
      </c>
      <c r="S19" s="113"/>
      <c r="T19" s="113"/>
      <c r="U19" s="113"/>
      <c r="V19" s="113"/>
      <c r="W19" s="113"/>
      <c r="X19" s="113"/>
      <c r="Y19" s="114"/>
      <c r="Z19" s="112" t="s">
        <v>10</v>
      </c>
      <c r="AA19" s="113"/>
      <c r="AB19" s="113"/>
      <c r="AC19" s="113"/>
      <c r="AD19" s="113"/>
      <c r="AE19" s="113"/>
      <c r="AF19" s="113"/>
      <c r="AG19" s="114"/>
      <c r="AH19" s="109"/>
    </row>
    <row r="20" spans="1:50" ht="14.1" customHeight="1" x14ac:dyDescent="0.3">
      <c r="A20" s="21" t="s">
        <v>7</v>
      </c>
      <c r="B20" s="24" t="s">
        <v>3</v>
      </c>
      <c r="C20" s="72"/>
      <c r="D20" s="27" t="s">
        <v>4</v>
      </c>
      <c r="E20" s="72"/>
      <c r="F20" s="30" t="s">
        <v>1</v>
      </c>
      <c r="G20" s="72"/>
      <c r="H20" s="9"/>
      <c r="I20" s="10"/>
      <c r="J20" s="24" t="s">
        <v>3</v>
      </c>
      <c r="K20" s="72"/>
      <c r="L20" s="27" t="s">
        <v>4</v>
      </c>
      <c r="M20" s="72"/>
      <c r="N20" s="30" t="s">
        <v>1</v>
      </c>
      <c r="O20" s="72"/>
      <c r="P20" s="9"/>
      <c r="Q20" s="10"/>
      <c r="R20" s="24" t="s">
        <v>3</v>
      </c>
      <c r="S20" s="72"/>
      <c r="T20" s="27" t="s">
        <v>4</v>
      </c>
      <c r="U20" s="72"/>
      <c r="V20" s="30" t="s">
        <v>1</v>
      </c>
      <c r="W20" s="72"/>
      <c r="X20" s="9"/>
      <c r="Y20" s="10"/>
      <c r="Z20" s="24" t="s">
        <v>3</v>
      </c>
      <c r="AA20" s="72"/>
      <c r="AB20" s="27" t="s">
        <v>4</v>
      </c>
      <c r="AC20" s="72"/>
      <c r="AD20" s="30" t="s">
        <v>1</v>
      </c>
      <c r="AE20" s="72"/>
      <c r="AF20" s="9"/>
      <c r="AG20" s="10"/>
      <c r="AH20" s="91">
        <f>SUM(AI20:AX20)</f>
        <v>0</v>
      </c>
      <c r="AI20" s="6">
        <f>IF(C20=1,20,0)</f>
        <v>0</v>
      </c>
      <c r="AJ20" s="1">
        <f>IF(E20=1,10,0)</f>
        <v>0</v>
      </c>
      <c r="AK20" s="1">
        <f>IF(G20=1,5,0)</f>
        <v>0</v>
      </c>
      <c r="AL20" s="1">
        <f>IF(I20=1,0,0)</f>
        <v>0</v>
      </c>
      <c r="AM20" s="1">
        <f>IF(K20=1,20,0)</f>
        <v>0</v>
      </c>
      <c r="AN20" s="1">
        <f>IF(M20=1,10,0)</f>
        <v>0</v>
      </c>
      <c r="AO20" s="1">
        <f>IF(O20=1,5,0)</f>
        <v>0</v>
      </c>
      <c r="AP20" s="1">
        <f>IF(Q20=1,0,0)</f>
        <v>0</v>
      </c>
      <c r="AQ20" s="1">
        <f>IF(S20=1,20,0)</f>
        <v>0</v>
      </c>
      <c r="AR20" s="1">
        <f>IF(U20=1,10,0)</f>
        <v>0</v>
      </c>
      <c r="AS20" s="1">
        <f>IF(W20=1,5,0)</f>
        <v>0</v>
      </c>
      <c r="AT20" s="1">
        <f>IF(Y20=1,0,0)</f>
        <v>0</v>
      </c>
      <c r="AU20" s="1">
        <f>IF(AA20=1,20,0)</f>
        <v>0</v>
      </c>
      <c r="AV20" s="1">
        <f>IF(AC20=1,10,0)</f>
        <v>0</v>
      </c>
      <c r="AW20" s="1">
        <f>IF(AE20=1,5,0)</f>
        <v>0</v>
      </c>
      <c r="AX20" s="1">
        <f>IF(AG20=1,0,0)</f>
        <v>0</v>
      </c>
    </row>
    <row r="21" spans="1:50" ht="14.1" customHeight="1" x14ac:dyDescent="0.3">
      <c r="A21" s="8" t="s">
        <v>8</v>
      </c>
      <c r="B21" s="84" t="s">
        <v>5</v>
      </c>
      <c r="C21" s="83"/>
      <c r="D21" s="85" t="s">
        <v>2</v>
      </c>
      <c r="E21" s="83"/>
      <c r="F21" s="12"/>
      <c r="G21" s="11"/>
      <c r="H21" s="11"/>
      <c r="I21" s="10"/>
      <c r="J21" s="84" t="s">
        <v>5</v>
      </c>
      <c r="K21" s="83"/>
      <c r="L21" s="85" t="s">
        <v>2</v>
      </c>
      <c r="M21" s="83"/>
      <c r="N21" s="12"/>
      <c r="O21" s="11"/>
      <c r="P21" s="11"/>
      <c r="Q21" s="10"/>
      <c r="R21" s="84" t="s">
        <v>5</v>
      </c>
      <c r="S21" s="83"/>
      <c r="T21" s="85" t="s">
        <v>2</v>
      </c>
      <c r="U21" s="83"/>
      <c r="V21" s="12"/>
      <c r="W21" s="11"/>
      <c r="X21" s="11"/>
      <c r="Y21" s="10"/>
      <c r="Z21" s="84" t="s">
        <v>5</v>
      </c>
      <c r="AA21" s="83"/>
      <c r="AB21" s="85" t="s">
        <v>2</v>
      </c>
      <c r="AC21" s="83"/>
      <c r="AD21" s="12"/>
      <c r="AE21" s="11"/>
      <c r="AF21" s="11"/>
      <c r="AG21" s="10"/>
      <c r="AH21" s="16">
        <f t="shared" ref="AH21:AH30" si="4">SUM(AI21:AX21)</f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thickBot="1" x14ac:dyDescent="0.35">
      <c r="A22" s="20" t="s">
        <v>29</v>
      </c>
      <c r="B22" s="26" t="s">
        <v>5</v>
      </c>
      <c r="C22" s="74"/>
      <c r="D22" s="29" t="s">
        <v>2</v>
      </c>
      <c r="E22" s="74"/>
      <c r="F22" s="13"/>
      <c r="G22" s="14"/>
      <c r="H22" s="14"/>
      <c r="I22" s="15"/>
      <c r="J22" s="26" t="s">
        <v>5</v>
      </c>
      <c r="K22" s="74"/>
      <c r="L22" s="29" t="s">
        <v>2</v>
      </c>
      <c r="M22" s="74"/>
      <c r="N22" s="13"/>
      <c r="O22" s="14"/>
      <c r="P22" s="14"/>
      <c r="Q22" s="15"/>
      <c r="R22" s="26" t="s">
        <v>5</v>
      </c>
      <c r="S22" s="74"/>
      <c r="T22" s="29" t="s">
        <v>2</v>
      </c>
      <c r="U22" s="74"/>
      <c r="V22" s="13"/>
      <c r="W22" s="14"/>
      <c r="X22" s="14"/>
      <c r="Y22" s="15"/>
      <c r="Z22" s="26" t="s">
        <v>5</v>
      </c>
      <c r="AA22" s="74"/>
      <c r="AB22" s="29" t="s">
        <v>2</v>
      </c>
      <c r="AC22" s="74"/>
      <c r="AD22" s="13"/>
      <c r="AE22" s="14"/>
      <c r="AF22" s="14"/>
      <c r="AG22" s="15"/>
      <c r="AH22" s="16">
        <f t="shared" si="4"/>
        <v>0</v>
      </c>
      <c r="AI22" s="6">
        <f>IF(C22=1,5,0)</f>
        <v>0</v>
      </c>
      <c r="AJ22" s="1">
        <f>IF(E22=1,0,0)</f>
        <v>0</v>
      </c>
      <c r="AK22" s="1">
        <v>0</v>
      </c>
      <c r="AL22" s="1">
        <v>0</v>
      </c>
      <c r="AM22" s="6">
        <f>IF(K22=1,5,0)</f>
        <v>0</v>
      </c>
      <c r="AN22" s="1">
        <f>IF(M22=1,0,0)</f>
        <v>0</v>
      </c>
      <c r="AO22" s="1">
        <v>0</v>
      </c>
      <c r="AP22" s="1">
        <v>0</v>
      </c>
      <c r="AQ22" s="6">
        <f>IF(S22=1,5,0)</f>
        <v>0</v>
      </c>
      <c r="AR22" s="1">
        <f>IF(U22=1,0,0)</f>
        <v>0</v>
      </c>
      <c r="AS22" s="1">
        <v>0</v>
      </c>
      <c r="AT22" s="1">
        <v>0</v>
      </c>
      <c r="AU22" s="6">
        <f>IF(AA22=1,5,0)</f>
        <v>0</v>
      </c>
      <c r="AV22" s="1">
        <f>IF(AC22=1,0,0)</f>
        <v>0</v>
      </c>
      <c r="AW22" s="1">
        <v>0</v>
      </c>
      <c r="AX22" s="1">
        <v>0</v>
      </c>
    </row>
    <row r="23" spans="1:50" ht="14.1" customHeight="1" x14ac:dyDescent="0.3">
      <c r="A23" s="86" t="s">
        <v>14</v>
      </c>
      <c r="B23" s="24" t="s">
        <v>17</v>
      </c>
      <c r="C23" s="72"/>
      <c r="D23" s="27" t="s">
        <v>18</v>
      </c>
      <c r="E23" s="72"/>
      <c r="F23" s="27" t="s">
        <v>19</v>
      </c>
      <c r="G23" s="72"/>
      <c r="H23" s="43" t="s">
        <v>20</v>
      </c>
      <c r="I23" s="75"/>
      <c r="J23" s="24" t="s">
        <v>17</v>
      </c>
      <c r="K23" s="72"/>
      <c r="L23" s="27" t="s">
        <v>18</v>
      </c>
      <c r="M23" s="72"/>
      <c r="N23" s="27" t="s">
        <v>19</v>
      </c>
      <c r="O23" s="72"/>
      <c r="P23" s="43" t="s">
        <v>20</v>
      </c>
      <c r="Q23" s="75"/>
      <c r="R23" s="24" t="s">
        <v>17</v>
      </c>
      <c r="S23" s="72"/>
      <c r="T23" s="27" t="s">
        <v>18</v>
      </c>
      <c r="U23" s="72"/>
      <c r="V23" s="27" t="s">
        <v>19</v>
      </c>
      <c r="W23" s="72"/>
      <c r="X23" s="43" t="s">
        <v>20</v>
      </c>
      <c r="Y23" s="75"/>
      <c r="Z23" s="24" t="s">
        <v>17</v>
      </c>
      <c r="AA23" s="72"/>
      <c r="AB23" s="27" t="s">
        <v>18</v>
      </c>
      <c r="AC23" s="72"/>
      <c r="AD23" s="27" t="s">
        <v>19</v>
      </c>
      <c r="AE23" s="72"/>
      <c r="AF23" s="43" t="s">
        <v>20</v>
      </c>
      <c r="AG23" s="75"/>
      <c r="AH23" s="16">
        <f t="shared" si="4"/>
        <v>0</v>
      </c>
      <c r="AI23" s="6">
        <f>IF(C23=1,20,0)</f>
        <v>0</v>
      </c>
      <c r="AJ23" s="1">
        <f>IF(E23=1,15,0)</f>
        <v>0</v>
      </c>
      <c r="AK23" s="1">
        <f>IF(G23=1,10,0)</f>
        <v>0</v>
      </c>
      <c r="AL23" s="1">
        <f>IF(I23=1,5,0)</f>
        <v>0</v>
      </c>
      <c r="AM23" s="1">
        <f>IF(K23=1,20,0)</f>
        <v>0</v>
      </c>
      <c r="AN23" s="1">
        <f>IF(M23=1,15,0)</f>
        <v>0</v>
      </c>
      <c r="AO23" s="1">
        <f>IF(O23=1,10,0)</f>
        <v>0</v>
      </c>
      <c r="AP23" s="1">
        <f>IF(Q23=1,5,0)</f>
        <v>0</v>
      </c>
      <c r="AQ23" s="1">
        <f>IF(S23=1,20,0)</f>
        <v>0</v>
      </c>
      <c r="AR23" s="1">
        <f>IF(U23=1,15,0)</f>
        <v>0</v>
      </c>
      <c r="AS23" s="1">
        <f>IF(W23=1,10,0)</f>
        <v>0</v>
      </c>
      <c r="AT23" s="1">
        <f>IF(Y23=1,5,0)</f>
        <v>0</v>
      </c>
      <c r="AU23" s="1">
        <f>IF(AA23=1,20,0)</f>
        <v>0</v>
      </c>
      <c r="AV23" s="1">
        <f>IF(AC23=1,15,0)</f>
        <v>0</v>
      </c>
      <c r="AW23" s="1">
        <f>IF(AE23=1,10,0)</f>
        <v>0</v>
      </c>
      <c r="AX23" s="1">
        <f>IF(AG23=1,5,0)</f>
        <v>0</v>
      </c>
    </row>
    <row r="24" spans="1:50" ht="14.1" customHeight="1" x14ac:dyDescent="0.3">
      <c r="A24" s="87" t="s">
        <v>16</v>
      </c>
      <c r="B24" s="84" t="s">
        <v>5</v>
      </c>
      <c r="C24" s="83"/>
      <c r="D24" s="85" t="s">
        <v>2</v>
      </c>
      <c r="E24" s="83"/>
      <c r="F24" s="12"/>
      <c r="G24" s="11"/>
      <c r="H24" s="89"/>
      <c r="I24" s="10"/>
      <c r="J24" s="84" t="s">
        <v>5</v>
      </c>
      <c r="K24" s="83"/>
      <c r="L24" s="85" t="s">
        <v>2</v>
      </c>
      <c r="M24" s="83"/>
      <c r="N24" s="12"/>
      <c r="O24" s="11"/>
      <c r="P24" s="89"/>
      <c r="Q24" s="10"/>
      <c r="R24" s="84" t="s">
        <v>5</v>
      </c>
      <c r="S24" s="83"/>
      <c r="T24" s="85" t="s">
        <v>2</v>
      </c>
      <c r="U24" s="83"/>
      <c r="V24" s="12"/>
      <c r="W24" s="11"/>
      <c r="X24" s="89"/>
      <c r="Y24" s="10"/>
      <c r="Z24" s="84" t="s">
        <v>5</v>
      </c>
      <c r="AA24" s="83"/>
      <c r="AB24" s="85" t="s">
        <v>2</v>
      </c>
      <c r="AC24" s="83"/>
      <c r="AD24" s="12"/>
      <c r="AE24" s="11"/>
      <c r="AF24" s="89"/>
      <c r="AG24" s="10"/>
      <c r="AH24" s="16">
        <f t="shared" si="4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>IF(K24=1,5,0)</f>
        <v>0</v>
      </c>
      <c r="AN24" s="1">
        <f>IF(M24=1,0,0)</f>
        <v>0</v>
      </c>
      <c r="AO24" s="1">
        <v>0</v>
      </c>
      <c r="AP24" s="1">
        <v>0</v>
      </c>
      <c r="AQ24" s="6">
        <f>IF(S24=1,5,0)</f>
        <v>0</v>
      </c>
      <c r="AR24" s="1">
        <f>IF(U24=1,0,0)</f>
        <v>0</v>
      </c>
      <c r="AS24" s="1">
        <v>0</v>
      </c>
      <c r="AT24" s="1">
        <v>0</v>
      </c>
      <c r="AU24" s="6">
        <f>IF(AA24=1,5,0)</f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87" t="s">
        <v>48</v>
      </c>
      <c r="B25" s="39" t="s">
        <v>5</v>
      </c>
      <c r="C25" s="72"/>
      <c r="D25" s="27" t="s">
        <v>2</v>
      </c>
      <c r="E25" s="72"/>
      <c r="F25" s="12"/>
      <c r="G25" s="11"/>
      <c r="H25" s="11"/>
      <c r="I25" s="10"/>
      <c r="J25" s="39" t="s">
        <v>5</v>
      </c>
      <c r="K25" s="72"/>
      <c r="L25" s="27" t="s">
        <v>2</v>
      </c>
      <c r="M25" s="72"/>
      <c r="N25" s="12"/>
      <c r="O25" s="11"/>
      <c r="P25" s="11"/>
      <c r="Q25" s="10"/>
      <c r="R25" s="39" t="s">
        <v>5</v>
      </c>
      <c r="S25" s="72"/>
      <c r="T25" s="27" t="s">
        <v>2</v>
      </c>
      <c r="U25" s="72"/>
      <c r="V25" s="12"/>
      <c r="W25" s="11"/>
      <c r="X25" s="11"/>
      <c r="Y25" s="10"/>
      <c r="Z25" s="39" t="s">
        <v>5</v>
      </c>
      <c r="AA25" s="72"/>
      <c r="AB25" s="27" t="s">
        <v>2</v>
      </c>
      <c r="AC25" s="72"/>
      <c r="AD25" s="12"/>
      <c r="AE25" s="11"/>
      <c r="AF25" s="11"/>
      <c r="AG25" s="10"/>
      <c r="AH25" s="16">
        <f t="shared" si="4"/>
        <v>0</v>
      </c>
      <c r="AI25" s="6">
        <f>IF(C25=1,5,0)</f>
        <v>0</v>
      </c>
      <c r="AJ25" s="1">
        <f>IF(E25=1,0,0)</f>
        <v>0</v>
      </c>
      <c r="AK25" s="1">
        <v>0</v>
      </c>
      <c r="AL25" s="1">
        <v>0</v>
      </c>
      <c r="AM25" s="6">
        <f>IF(K25=1,5,0)</f>
        <v>0</v>
      </c>
      <c r="AN25" s="1">
        <f>IF(M25=1,0,0)</f>
        <v>0</v>
      </c>
      <c r="AO25" s="1">
        <v>0</v>
      </c>
      <c r="AP25" s="1">
        <v>0</v>
      </c>
      <c r="AQ25" s="6">
        <f>IF(S25=1,5,0)</f>
        <v>0</v>
      </c>
      <c r="AR25" s="1">
        <f>IF(U25=1,0,0)</f>
        <v>0</v>
      </c>
      <c r="AS25" s="1">
        <v>0</v>
      </c>
      <c r="AT25" s="1">
        <v>0</v>
      </c>
      <c r="AU25" s="6">
        <f>IF(AA25=1,5,0)</f>
        <v>0</v>
      </c>
      <c r="AV25" s="1">
        <f>IF(AC25=1,0,0)</f>
        <v>0</v>
      </c>
      <c r="AW25" s="1">
        <v>0</v>
      </c>
      <c r="AX25" s="1">
        <v>0</v>
      </c>
    </row>
    <row r="26" spans="1:50" ht="14.1" customHeight="1" thickBot="1" x14ac:dyDescent="0.35">
      <c r="A26" s="88" t="s">
        <v>47</v>
      </c>
      <c r="B26" s="26" t="s">
        <v>5</v>
      </c>
      <c r="C26" s="74"/>
      <c r="D26" s="29" t="s">
        <v>2</v>
      </c>
      <c r="E26" s="74"/>
      <c r="F26" s="13"/>
      <c r="G26" s="14"/>
      <c r="H26" s="14"/>
      <c r="I26" s="15"/>
      <c r="J26" s="26" t="s">
        <v>5</v>
      </c>
      <c r="K26" s="74"/>
      <c r="L26" s="29" t="s">
        <v>2</v>
      </c>
      <c r="M26" s="74"/>
      <c r="N26" s="13"/>
      <c r="O26" s="14"/>
      <c r="P26" s="14"/>
      <c r="Q26" s="15"/>
      <c r="R26" s="26" t="s">
        <v>5</v>
      </c>
      <c r="S26" s="74"/>
      <c r="T26" s="29" t="s">
        <v>2</v>
      </c>
      <c r="U26" s="74"/>
      <c r="V26" s="13"/>
      <c r="W26" s="14"/>
      <c r="X26" s="14"/>
      <c r="Y26" s="15"/>
      <c r="Z26" s="26" t="s">
        <v>5</v>
      </c>
      <c r="AA26" s="74"/>
      <c r="AB26" s="29" t="s">
        <v>2</v>
      </c>
      <c r="AC26" s="74"/>
      <c r="AD26" s="13"/>
      <c r="AE26" s="14"/>
      <c r="AF26" s="14"/>
      <c r="AG26" s="15"/>
      <c r="AH26" s="16">
        <f t="shared" si="4"/>
        <v>0</v>
      </c>
      <c r="AI26" s="6">
        <f>IF(C26=1,5,0)</f>
        <v>0</v>
      </c>
      <c r="AJ26" s="1">
        <f>IF(E26=1,0,0)</f>
        <v>0</v>
      </c>
      <c r="AK26" s="1">
        <v>0</v>
      </c>
      <c r="AL26" s="1">
        <v>0</v>
      </c>
      <c r="AM26" s="6">
        <f>IF(K26=1,5,0)</f>
        <v>0</v>
      </c>
      <c r="AN26" s="1">
        <f>IF(M26=1,0,0)</f>
        <v>0</v>
      </c>
      <c r="AO26" s="1">
        <v>0</v>
      </c>
      <c r="AP26" s="1">
        <v>0</v>
      </c>
      <c r="AQ26" s="6">
        <f>IF(S26=1,5,0)</f>
        <v>0</v>
      </c>
      <c r="AR26" s="1">
        <f>IF(U26=1,0,0)</f>
        <v>0</v>
      </c>
      <c r="AS26" s="1">
        <v>0</v>
      </c>
      <c r="AT26" s="1">
        <v>0</v>
      </c>
      <c r="AU26" s="6">
        <f>IF(AA26=1,5,0)</f>
        <v>0</v>
      </c>
      <c r="AV26" s="1">
        <f>IF(AC26=1,0,0)</f>
        <v>0</v>
      </c>
      <c r="AW26" s="1">
        <v>0</v>
      </c>
      <c r="AX26" s="1">
        <v>0</v>
      </c>
    </row>
    <row r="27" spans="1:50" ht="14.1" customHeight="1" x14ac:dyDescent="0.3">
      <c r="A27" s="21" t="s">
        <v>15</v>
      </c>
      <c r="B27" s="24" t="s">
        <v>17</v>
      </c>
      <c r="C27" s="72"/>
      <c r="D27" s="27" t="s">
        <v>18</v>
      </c>
      <c r="E27" s="72"/>
      <c r="F27" s="27" t="s">
        <v>19</v>
      </c>
      <c r="G27" s="72"/>
      <c r="H27" s="43" t="s">
        <v>20</v>
      </c>
      <c r="I27" s="75"/>
      <c r="J27" s="24" t="s">
        <v>17</v>
      </c>
      <c r="K27" s="72"/>
      <c r="L27" s="27" t="s">
        <v>18</v>
      </c>
      <c r="M27" s="72"/>
      <c r="N27" s="27" t="s">
        <v>19</v>
      </c>
      <c r="O27" s="72"/>
      <c r="P27" s="43" t="s">
        <v>20</v>
      </c>
      <c r="Q27" s="75"/>
      <c r="R27" s="24" t="s">
        <v>17</v>
      </c>
      <c r="S27" s="72"/>
      <c r="T27" s="27" t="s">
        <v>18</v>
      </c>
      <c r="U27" s="72"/>
      <c r="V27" s="27" t="s">
        <v>19</v>
      </c>
      <c r="W27" s="72"/>
      <c r="X27" s="43" t="s">
        <v>20</v>
      </c>
      <c r="Y27" s="75"/>
      <c r="Z27" s="24" t="s">
        <v>17</v>
      </c>
      <c r="AA27" s="72"/>
      <c r="AB27" s="27" t="s">
        <v>18</v>
      </c>
      <c r="AC27" s="72"/>
      <c r="AD27" s="27" t="s">
        <v>19</v>
      </c>
      <c r="AE27" s="72"/>
      <c r="AF27" s="43" t="s">
        <v>20</v>
      </c>
      <c r="AG27" s="75"/>
      <c r="AH27" s="16">
        <f t="shared" si="4"/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1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1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1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4.1" customHeight="1" x14ac:dyDescent="0.3">
      <c r="A28" s="8" t="s">
        <v>16</v>
      </c>
      <c r="B28" s="84" t="s">
        <v>5</v>
      </c>
      <c r="C28" s="83"/>
      <c r="D28" s="85" t="s">
        <v>2</v>
      </c>
      <c r="E28" s="83"/>
      <c r="F28" s="12"/>
      <c r="G28" s="11"/>
      <c r="H28" s="89"/>
      <c r="I28" s="10"/>
      <c r="J28" s="84" t="s">
        <v>5</v>
      </c>
      <c r="K28" s="83"/>
      <c r="L28" s="85" t="s">
        <v>2</v>
      </c>
      <c r="M28" s="83"/>
      <c r="N28" s="12"/>
      <c r="O28" s="11"/>
      <c r="P28" s="89"/>
      <c r="Q28" s="10"/>
      <c r="R28" s="84" t="s">
        <v>5</v>
      </c>
      <c r="S28" s="83"/>
      <c r="T28" s="85" t="s">
        <v>2</v>
      </c>
      <c r="U28" s="83"/>
      <c r="V28" s="12"/>
      <c r="W28" s="11"/>
      <c r="X28" s="89"/>
      <c r="Y28" s="10"/>
      <c r="Z28" s="84" t="s">
        <v>5</v>
      </c>
      <c r="AA28" s="83"/>
      <c r="AB28" s="85" t="s">
        <v>2</v>
      </c>
      <c r="AC28" s="83"/>
      <c r="AD28" s="12"/>
      <c r="AE28" s="11"/>
      <c r="AF28" s="89"/>
      <c r="AG28" s="10"/>
      <c r="AH28" s="16">
        <f t="shared" si="4"/>
        <v>0</v>
      </c>
      <c r="AI28" s="6">
        <f>IF(C28=1,5,0)</f>
        <v>0</v>
      </c>
      <c r="AJ28" s="1">
        <f>IF(E28=1,0,0)</f>
        <v>0</v>
      </c>
      <c r="AK28" s="1">
        <v>0</v>
      </c>
      <c r="AL28" s="1">
        <v>0</v>
      </c>
      <c r="AM28" s="6">
        <f>IF(K28=1,5,0)</f>
        <v>0</v>
      </c>
      <c r="AN28" s="1">
        <f>IF(M28=1,0,0)</f>
        <v>0</v>
      </c>
      <c r="AO28" s="1">
        <v>0</v>
      </c>
      <c r="AP28" s="1">
        <v>0</v>
      </c>
      <c r="AQ28" s="6">
        <f>IF(S28=1,5,0)</f>
        <v>0</v>
      </c>
      <c r="AR28" s="1">
        <f>IF(U28=1,0,0)</f>
        <v>0</v>
      </c>
      <c r="AS28" s="1">
        <v>0</v>
      </c>
      <c r="AT28" s="1">
        <v>0</v>
      </c>
      <c r="AU28" s="6">
        <f>IF(AA28=1,5,0)</f>
        <v>0</v>
      </c>
      <c r="AV28" s="1">
        <f>IF(AC28=1,0,0)</f>
        <v>0</v>
      </c>
      <c r="AW28" s="1">
        <v>0</v>
      </c>
      <c r="AX28" s="1">
        <v>0</v>
      </c>
    </row>
    <row r="29" spans="1:50" ht="14.1" customHeight="1" x14ac:dyDescent="0.3">
      <c r="A29" s="8" t="s">
        <v>48</v>
      </c>
      <c r="B29" s="39" t="s">
        <v>5</v>
      </c>
      <c r="C29" s="72"/>
      <c r="D29" s="27" t="s">
        <v>2</v>
      </c>
      <c r="E29" s="72"/>
      <c r="F29" s="12"/>
      <c r="G29" s="11"/>
      <c r="H29" s="11"/>
      <c r="I29" s="10"/>
      <c r="J29" s="39" t="s">
        <v>5</v>
      </c>
      <c r="K29" s="72"/>
      <c r="L29" s="27" t="s">
        <v>2</v>
      </c>
      <c r="M29" s="72"/>
      <c r="N29" s="12"/>
      <c r="O29" s="11"/>
      <c r="P29" s="11"/>
      <c r="Q29" s="10"/>
      <c r="R29" s="39" t="s">
        <v>5</v>
      </c>
      <c r="S29" s="72"/>
      <c r="T29" s="27" t="s">
        <v>2</v>
      </c>
      <c r="U29" s="72"/>
      <c r="V29" s="12"/>
      <c r="W29" s="11"/>
      <c r="X29" s="11"/>
      <c r="Y29" s="10"/>
      <c r="Z29" s="39" t="s">
        <v>5</v>
      </c>
      <c r="AA29" s="72"/>
      <c r="AB29" s="27" t="s">
        <v>2</v>
      </c>
      <c r="AC29" s="72"/>
      <c r="AD29" s="12"/>
      <c r="AE29" s="11"/>
      <c r="AF29" s="11"/>
      <c r="AG29" s="10"/>
      <c r="AH29" s="16">
        <f t="shared" si="4"/>
        <v>0</v>
      </c>
      <c r="AI29" s="6">
        <f>IF(C29=1,5,0)</f>
        <v>0</v>
      </c>
      <c r="AJ29" s="1">
        <f>IF(E29=1,0,0)</f>
        <v>0</v>
      </c>
      <c r="AK29" s="1">
        <v>0</v>
      </c>
      <c r="AL29" s="1">
        <v>0</v>
      </c>
      <c r="AM29" s="6">
        <f>IF(K29=1,5,0)</f>
        <v>0</v>
      </c>
      <c r="AN29" s="1">
        <f>IF(M29=1,0,0)</f>
        <v>0</v>
      </c>
      <c r="AO29" s="1">
        <v>0</v>
      </c>
      <c r="AP29" s="1">
        <v>0</v>
      </c>
      <c r="AQ29" s="6">
        <f>IF(S29=1,5,0)</f>
        <v>0</v>
      </c>
      <c r="AR29" s="1">
        <f>IF(U29=1,0,0)</f>
        <v>0</v>
      </c>
      <c r="AS29" s="1">
        <v>0</v>
      </c>
      <c r="AT29" s="1">
        <v>0</v>
      </c>
      <c r="AU29" s="6">
        <f>IF(AA29=1,5,0)</f>
        <v>0</v>
      </c>
      <c r="AV29" s="1">
        <f>IF(AC29=1,0,0)</f>
        <v>0</v>
      </c>
      <c r="AW29" s="1">
        <v>0</v>
      </c>
      <c r="AX29" s="1">
        <v>0</v>
      </c>
    </row>
    <row r="30" spans="1:50" ht="14.1" customHeight="1" thickBot="1" x14ac:dyDescent="0.35">
      <c r="A30" s="20" t="s">
        <v>47</v>
      </c>
      <c r="B30" s="26" t="s">
        <v>5</v>
      </c>
      <c r="C30" s="74"/>
      <c r="D30" s="29" t="s">
        <v>2</v>
      </c>
      <c r="E30" s="74"/>
      <c r="F30" s="13"/>
      <c r="G30" s="14"/>
      <c r="H30" s="14"/>
      <c r="I30" s="15"/>
      <c r="J30" s="26" t="s">
        <v>5</v>
      </c>
      <c r="K30" s="74"/>
      <c r="L30" s="29" t="s">
        <v>2</v>
      </c>
      <c r="M30" s="74"/>
      <c r="N30" s="13"/>
      <c r="O30" s="14"/>
      <c r="P30" s="14"/>
      <c r="Q30" s="15"/>
      <c r="R30" s="26" t="s">
        <v>5</v>
      </c>
      <c r="S30" s="74"/>
      <c r="T30" s="29" t="s">
        <v>2</v>
      </c>
      <c r="U30" s="74"/>
      <c r="V30" s="13"/>
      <c r="W30" s="14"/>
      <c r="X30" s="14"/>
      <c r="Y30" s="15"/>
      <c r="Z30" s="26" t="s">
        <v>5</v>
      </c>
      <c r="AA30" s="74"/>
      <c r="AB30" s="29" t="s">
        <v>2</v>
      </c>
      <c r="AC30" s="74"/>
      <c r="AD30" s="13"/>
      <c r="AE30" s="14"/>
      <c r="AF30" s="14"/>
      <c r="AG30" s="15"/>
      <c r="AH30" s="16">
        <f t="shared" si="4"/>
        <v>0</v>
      </c>
      <c r="AI30" s="6">
        <f>IF(C30=1,5,0)</f>
        <v>0</v>
      </c>
      <c r="AJ30" s="1">
        <f>IF(E30=1,0,0)</f>
        <v>0</v>
      </c>
      <c r="AK30" s="1">
        <v>0</v>
      </c>
      <c r="AL30" s="1">
        <v>0</v>
      </c>
      <c r="AM30" s="6">
        <f>IF(K30=1,5,0)</f>
        <v>0</v>
      </c>
      <c r="AN30" s="1">
        <f>IF(M30=1,0,0)</f>
        <v>0</v>
      </c>
      <c r="AO30" s="1">
        <v>0</v>
      </c>
      <c r="AP30" s="1">
        <v>0</v>
      </c>
      <c r="AQ30" s="6">
        <f>IF(S30=1,5,0)</f>
        <v>0</v>
      </c>
      <c r="AR30" s="1">
        <f>IF(U30=1,0,0)</f>
        <v>0</v>
      </c>
      <c r="AS30" s="1">
        <v>0</v>
      </c>
      <c r="AT30" s="1">
        <v>0</v>
      </c>
      <c r="AU30" s="6">
        <f>IF(AA30=1,5,0)</f>
        <v>0</v>
      </c>
      <c r="AV30" s="1">
        <f>IF(AC30=1,0,0)</f>
        <v>0</v>
      </c>
      <c r="AW30" s="1">
        <v>0</v>
      </c>
      <c r="AX30" s="1">
        <v>0</v>
      </c>
    </row>
    <row r="31" spans="1:50" ht="14.1" customHeight="1" x14ac:dyDescent="0.3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7">
        <f>SUM(AH20:AH30)</f>
        <v>0</v>
      </c>
    </row>
    <row r="32" spans="1:50" ht="14.1" customHeight="1" x14ac:dyDescent="0.3">
      <c r="A32" s="7" t="s">
        <v>23</v>
      </c>
      <c r="B32" s="115" t="s">
        <v>6</v>
      </c>
      <c r="C32" s="115"/>
      <c r="D32" s="115"/>
      <c r="E32" s="115"/>
      <c r="F32" s="115"/>
      <c r="G32" s="115"/>
      <c r="H32" s="115"/>
      <c r="I32" s="116"/>
      <c r="J32" s="110" t="s">
        <v>12</v>
      </c>
      <c r="K32" s="110"/>
      <c r="L32" s="110"/>
      <c r="M32" s="110"/>
      <c r="N32" s="110"/>
      <c r="O32" s="110"/>
      <c r="P32" s="110"/>
      <c r="Q32" s="111"/>
      <c r="R32" s="110" t="s">
        <v>13</v>
      </c>
      <c r="S32" s="110"/>
      <c r="T32" s="110"/>
      <c r="U32" s="110"/>
      <c r="V32" s="110"/>
      <c r="W32" s="110"/>
      <c r="X32" s="110"/>
      <c r="Y32" s="111"/>
      <c r="Z32" s="110" t="s">
        <v>24</v>
      </c>
      <c r="AA32" s="110"/>
      <c r="AB32" s="110"/>
      <c r="AC32" s="110"/>
      <c r="AD32" s="110"/>
      <c r="AE32" s="110"/>
      <c r="AF32" s="110"/>
      <c r="AG32" s="111"/>
      <c r="AH32" s="108" t="s">
        <v>0</v>
      </c>
      <c r="AI32" s="2"/>
      <c r="AJ32" s="2"/>
      <c r="AK32" s="2"/>
      <c r="AL32" s="2"/>
      <c r="AM32" s="2"/>
      <c r="AN32" s="2"/>
    </row>
    <row r="33" spans="1:51" ht="14.1" customHeight="1" thickBot="1" x14ac:dyDescent="0.35">
      <c r="A33" s="20" t="s">
        <v>11</v>
      </c>
      <c r="B33" s="112" t="s">
        <v>10</v>
      </c>
      <c r="C33" s="113"/>
      <c r="D33" s="113"/>
      <c r="E33" s="113"/>
      <c r="F33" s="113"/>
      <c r="G33" s="113"/>
      <c r="H33" s="113"/>
      <c r="I33" s="114"/>
      <c r="J33" s="112" t="s">
        <v>10</v>
      </c>
      <c r="K33" s="113"/>
      <c r="L33" s="113"/>
      <c r="M33" s="113"/>
      <c r="N33" s="113"/>
      <c r="O33" s="113"/>
      <c r="P33" s="113"/>
      <c r="Q33" s="114"/>
      <c r="R33" s="112" t="s">
        <v>10</v>
      </c>
      <c r="S33" s="113"/>
      <c r="T33" s="113"/>
      <c r="U33" s="113"/>
      <c r="V33" s="113"/>
      <c r="W33" s="113"/>
      <c r="X33" s="113"/>
      <c r="Y33" s="114"/>
      <c r="Z33" s="112" t="s">
        <v>10</v>
      </c>
      <c r="AA33" s="113"/>
      <c r="AB33" s="113"/>
      <c r="AC33" s="113"/>
      <c r="AD33" s="113"/>
      <c r="AE33" s="113"/>
      <c r="AF33" s="113"/>
      <c r="AG33" s="114"/>
      <c r="AH33" s="109"/>
    </row>
    <row r="34" spans="1:51" ht="14.1" customHeight="1" x14ac:dyDescent="0.3">
      <c r="A34" s="21" t="s">
        <v>7</v>
      </c>
      <c r="B34" s="24" t="s">
        <v>3</v>
      </c>
      <c r="C34" s="72"/>
      <c r="D34" s="27" t="s">
        <v>4</v>
      </c>
      <c r="E34" s="72"/>
      <c r="F34" s="30" t="s">
        <v>1</v>
      </c>
      <c r="G34" s="72"/>
      <c r="H34" s="9"/>
      <c r="I34" s="10"/>
      <c r="J34" s="24" t="s">
        <v>3</v>
      </c>
      <c r="K34" s="72"/>
      <c r="L34" s="27" t="s">
        <v>4</v>
      </c>
      <c r="M34" s="72"/>
      <c r="N34" s="30" t="s">
        <v>1</v>
      </c>
      <c r="O34" s="72"/>
      <c r="P34" s="9"/>
      <c r="Q34" s="10"/>
      <c r="R34" s="24" t="s">
        <v>3</v>
      </c>
      <c r="S34" s="72"/>
      <c r="T34" s="27" t="s">
        <v>4</v>
      </c>
      <c r="U34" s="72"/>
      <c r="V34" s="30" t="s">
        <v>1</v>
      </c>
      <c r="W34" s="72"/>
      <c r="X34" s="9"/>
      <c r="Y34" s="10"/>
      <c r="Z34" s="24" t="s">
        <v>3</v>
      </c>
      <c r="AA34" s="72"/>
      <c r="AB34" s="27" t="s">
        <v>4</v>
      </c>
      <c r="AC34" s="72"/>
      <c r="AD34" s="30" t="s">
        <v>1</v>
      </c>
      <c r="AE34" s="72"/>
      <c r="AF34" s="9"/>
      <c r="AG34" s="10"/>
      <c r="AH34" s="16">
        <f>SUM(AI34:AX34)</f>
        <v>0</v>
      </c>
      <c r="AI34" s="6">
        <f>IF(C34=1,20,0)</f>
        <v>0</v>
      </c>
      <c r="AJ34" s="1">
        <f>IF(E34=1,10,0)</f>
        <v>0</v>
      </c>
      <c r="AK34" s="1">
        <f>IF(G34=1,5,0)</f>
        <v>0</v>
      </c>
      <c r="AL34" s="1">
        <f>IF(I34=1,0,0)</f>
        <v>0</v>
      </c>
      <c r="AM34" s="1">
        <f>IF(K34=1,20,0)</f>
        <v>0</v>
      </c>
      <c r="AN34" s="1">
        <f>IF(M34=1,10,0)</f>
        <v>0</v>
      </c>
      <c r="AO34" s="1">
        <f>IF(O34=1,5,0)</f>
        <v>0</v>
      </c>
      <c r="AP34" s="1">
        <f>IF(Q34=1,0,0)</f>
        <v>0</v>
      </c>
      <c r="AQ34" s="1">
        <f>IF(S34=1,20,0)</f>
        <v>0</v>
      </c>
      <c r="AR34" s="1">
        <f>IF(U34=1,10,0)</f>
        <v>0</v>
      </c>
      <c r="AS34" s="1">
        <f>IF(W34=1,5,0)</f>
        <v>0</v>
      </c>
      <c r="AT34" s="1">
        <f>IF(Y34=1,0,0)</f>
        <v>0</v>
      </c>
      <c r="AU34" s="1">
        <f>IF(AA34=1,20,0)</f>
        <v>0</v>
      </c>
      <c r="AV34" s="1">
        <f>IF(AC34=1,10,0)</f>
        <v>0</v>
      </c>
      <c r="AW34" s="1">
        <f>IF(AE34=1,5,0)</f>
        <v>0</v>
      </c>
      <c r="AX34" s="1">
        <f>IF(AG34=1,0,0)</f>
        <v>0</v>
      </c>
    </row>
    <row r="35" spans="1:51" ht="14.1" customHeight="1" x14ac:dyDescent="0.3">
      <c r="A35" s="8" t="s">
        <v>8</v>
      </c>
      <c r="B35" s="84" t="s">
        <v>5</v>
      </c>
      <c r="C35" s="83"/>
      <c r="D35" s="85" t="s">
        <v>2</v>
      </c>
      <c r="E35" s="83"/>
      <c r="F35" s="12"/>
      <c r="G35" s="11"/>
      <c r="H35" s="11"/>
      <c r="I35" s="10"/>
      <c r="J35" s="84" t="s">
        <v>5</v>
      </c>
      <c r="K35" s="83"/>
      <c r="L35" s="85" t="s">
        <v>2</v>
      </c>
      <c r="M35" s="83"/>
      <c r="N35" s="12"/>
      <c r="O35" s="11"/>
      <c r="P35" s="11"/>
      <c r="Q35" s="10"/>
      <c r="R35" s="84" t="s">
        <v>5</v>
      </c>
      <c r="S35" s="83"/>
      <c r="T35" s="85" t="s">
        <v>2</v>
      </c>
      <c r="U35" s="83"/>
      <c r="V35" s="12"/>
      <c r="W35" s="11"/>
      <c r="X35" s="11"/>
      <c r="Y35" s="10"/>
      <c r="Z35" s="84" t="s">
        <v>5</v>
      </c>
      <c r="AA35" s="83"/>
      <c r="AB35" s="85" t="s">
        <v>2</v>
      </c>
      <c r="AC35" s="83"/>
      <c r="AD35" s="12"/>
      <c r="AE35" s="11"/>
      <c r="AF35" s="11"/>
      <c r="AG35" s="10"/>
      <c r="AH35" s="16">
        <f t="shared" ref="AH35:AH44" si="5">SUM(AI35:AX35)</f>
        <v>0</v>
      </c>
      <c r="AI35" s="6">
        <f>IF(C35=1,5,0)</f>
        <v>0</v>
      </c>
      <c r="AJ35" s="1">
        <f>IF(E35=1,0,0)</f>
        <v>0</v>
      </c>
      <c r="AK35" s="1">
        <v>0</v>
      </c>
      <c r="AL35" s="1">
        <v>0</v>
      </c>
      <c r="AM35" s="6">
        <f>IF(K35=1,5,0)</f>
        <v>0</v>
      </c>
      <c r="AN35" s="1">
        <f>IF(M35=1,0,0)</f>
        <v>0</v>
      </c>
      <c r="AO35" s="1">
        <v>0</v>
      </c>
      <c r="AP35" s="1">
        <v>0</v>
      </c>
      <c r="AQ35" s="6">
        <f>IF(S35=1,5,0)</f>
        <v>0</v>
      </c>
      <c r="AR35" s="1">
        <f>IF(U35=1,0,0)</f>
        <v>0</v>
      </c>
      <c r="AS35" s="1">
        <v>0</v>
      </c>
      <c r="AT35" s="1">
        <v>0</v>
      </c>
      <c r="AU35" s="6">
        <f>IF(AA35=1,5,0)</f>
        <v>0</v>
      </c>
      <c r="AV35" s="1">
        <f>IF(AC35=1,0,0)</f>
        <v>0</v>
      </c>
      <c r="AW35" s="1">
        <v>0</v>
      </c>
      <c r="AX35" s="1">
        <v>0</v>
      </c>
    </row>
    <row r="36" spans="1:51" ht="14.1" customHeight="1" thickBot="1" x14ac:dyDescent="0.35">
      <c r="A36" s="20" t="s">
        <v>29</v>
      </c>
      <c r="B36" s="26" t="s">
        <v>5</v>
      </c>
      <c r="C36" s="74"/>
      <c r="D36" s="29" t="s">
        <v>2</v>
      </c>
      <c r="E36" s="74"/>
      <c r="F36" s="13"/>
      <c r="G36" s="14"/>
      <c r="H36" s="14"/>
      <c r="I36" s="15"/>
      <c r="J36" s="26" t="s">
        <v>5</v>
      </c>
      <c r="K36" s="74"/>
      <c r="L36" s="29" t="s">
        <v>2</v>
      </c>
      <c r="M36" s="74"/>
      <c r="N36" s="13"/>
      <c r="O36" s="14"/>
      <c r="P36" s="14"/>
      <c r="Q36" s="15"/>
      <c r="R36" s="26" t="s">
        <v>5</v>
      </c>
      <c r="S36" s="74"/>
      <c r="T36" s="29" t="s">
        <v>2</v>
      </c>
      <c r="U36" s="74"/>
      <c r="V36" s="13"/>
      <c r="W36" s="14"/>
      <c r="X36" s="14"/>
      <c r="Y36" s="15"/>
      <c r="Z36" s="26" t="s">
        <v>5</v>
      </c>
      <c r="AA36" s="74"/>
      <c r="AB36" s="29" t="s">
        <v>2</v>
      </c>
      <c r="AC36" s="74"/>
      <c r="AD36" s="13"/>
      <c r="AE36" s="14"/>
      <c r="AF36" s="14"/>
      <c r="AG36" s="15"/>
      <c r="AH36" s="16">
        <f t="shared" si="5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>IF(K36=1,5,0)</f>
        <v>0</v>
      </c>
      <c r="AN36" s="1">
        <f>IF(M36=1,0,0)</f>
        <v>0</v>
      </c>
      <c r="AO36" s="1">
        <v>0</v>
      </c>
      <c r="AP36" s="1">
        <v>0</v>
      </c>
      <c r="AQ36" s="6">
        <f>IF(S36=1,5,0)</f>
        <v>0</v>
      </c>
      <c r="AR36" s="1">
        <f>IF(U36=1,0,0)</f>
        <v>0</v>
      </c>
      <c r="AS36" s="1">
        <v>0</v>
      </c>
      <c r="AT36" s="1">
        <v>0</v>
      </c>
      <c r="AU36" s="6">
        <f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x14ac:dyDescent="0.3">
      <c r="A37" s="86" t="s">
        <v>14</v>
      </c>
      <c r="B37" s="24" t="s">
        <v>17</v>
      </c>
      <c r="C37" s="72"/>
      <c r="D37" s="27" t="s">
        <v>18</v>
      </c>
      <c r="E37" s="72"/>
      <c r="F37" s="27" t="s">
        <v>19</v>
      </c>
      <c r="G37" s="72"/>
      <c r="H37" s="43" t="s">
        <v>20</v>
      </c>
      <c r="I37" s="75"/>
      <c r="J37" s="24" t="s">
        <v>17</v>
      </c>
      <c r="K37" s="72"/>
      <c r="L37" s="27" t="s">
        <v>18</v>
      </c>
      <c r="M37" s="72"/>
      <c r="N37" s="27" t="s">
        <v>19</v>
      </c>
      <c r="O37" s="72"/>
      <c r="P37" s="43" t="s">
        <v>20</v>
      </c>
      <c r="Q37" s="75"/>
      <c r="R37" s="24" t="s">
        <v>17</v>
      </c>
      <c r="S37" s="72"/>
      <c r="T37" s="27" t="s">
        <v>18</v>
      </c>
      <c r="U37" s="72"/>
      <c r="V37" s="27" t="s">
        <v>19</v>
      </c>
      <c r="W37" s="72"/>
      <c r="X37" s="43" t="s">
        <v>20</v>
      </c>
      <c r="Y37" s="75"/>
      <c r="Z37" s="24" t="s">
        <v>17</v>
      </c>
      <c r="AA37" s="72"/>
      <c r="AB37" s="27" t="s">
        <v>18</v>
      </c>
      <c r="AC37" s="72"/>
      <c r="AD37" s="27" t="s">
        <v>19</v>
      </c>
      <c r="AE37" s="72"/>
      <c r="AF37" s="43" t="s">
        <v>20</v>
      </c>
      <c r="AG37" s="75"/>
      <c r="AH37" s="16">
        <f t="shared" si="5"/>
        <v>0</v>
      </c>
      <c r="AI37" s="6">
        <f>IF(C37=1,20,0)</f>
        <v>0</v>
      </c>
      <c r="AJ37" s="1">
        <f>IF(E37=1,15,0)</f>
        <v>0</v>
      </c>
      <c r="AK37" s="1">
        <f>IF(G37=1,10,0)</f>
        <v>0</v>
      </c>
      <c r="AL37" s="1">
        <f>IF(I37=1,5,0)</f>
        <v>0</v>
      </c>
      <c r="AM37" s="1">
        <f>IF(K37=1,20,0)</f>
        <v>0</v>
      </c>
      <c r="AN37" s="1">
        <f>IF(M37=1,15,0)</f>
        <v>0</v>
      </c>
      <c r="AO37" s="1">
        <f>IF(O37=1,10,0)</f>
        <v>0</v>
      </c>
      <c r="AP37" s="1">
        <f>IF(Q37=1,5,0)</f>
        <v>0</v>
      </c>
      <c r="AQ37" s="1">
        <f>IF(S37=1,20,0)</f>
        <v>0</v>
      </c>
      <c r="AR37" s="1">
        <f>IF(U37=1,15,0)</f>
        <v>0</v>
      </c>
      <c r="AS37" s="1">
        <f>IF(W37=1,10,0)</f>
        <v>0</v>
      </c>
      <c r="AT37" s="1">
        <f>IF(Y37=1,5,0)</f>
        <v>0</v>
      </c>
      <c r="AU37" s="1">
        <f>IF(AA37=1,20,0)</f>
        <v>0</v>
      </c>
      <c r="AV37" s="1">
        <f>IF(AC37=1,15,0)</f>
        <v>0</v>
      </c>
      <c r="AW37" s="1">
        <f>IF(AE37=1,10,0)</f>
        <v>0</v>
      </c>
      <c r="AX37" s="1">
        <f>IF(AG37=1,5,0)</f>
        <v>0</v>
      </c>
    </row>
    <row r="38" spans="1:51" ht="14.1" customHeight="1" x14ac:dyDescent="0.3">
      <c r="A38" s="87" t="s">
        <v>16</v>
      </c>
      <c r="B38" s="84" t="s">
        <v>5</v>
      </c>
      <c r="C38" s="83"/>
      <c r="D38" s="85" t="s">
        <v>2</v>
      </c>
      <c r="E38" s="83"/>
      <c r="F38" s="12"/>
      <c r="G38" s="11"/>
      <c r="H38" s="89"/>
      <c r="I38" s="10"/>
      <c r="J38" s="84" t="s">
        <v>5</v>
      </c>
      <c r="K38" s="83"/>
      <c r="L38" s="85" t="s">
        <v>2</v>
      </c>
      <c r="M38" s="83"/>
      <c r="N38" s="12"/>
      <c r="O38" s="11"/>
      <c r="P38" s="89"/>
      <c r="Q38" s="10"/>
      <c r="R38" s="84" t="s">
        <v>5</v>
      </c>
      <c r="S38" s="83"/>
      <c r="T38" s="85" t="s">
        <v>2</v>
      </c>
      <c r="U38" s="83"/>
      <c r="V38" s="12"/>
      <c r="W38" s="11"/>
      <c r="X38" s="89"/>
      <c r="Y38" s="10"/>
      <c r="Z38" s="84" t="s">
        <v>5</v>
      </c>
      <c r="AA38" s="83"/>
      <c r="AB38" s="85" t="s">
        <v>2</v>
      </c>
      <c r="AC38" s="83"/>
      <c r="AD38" s="12"/>
      <c r="AE38" s="11"/>
      <c r="AF38" s="89"/>
      <c r="AG38" s="10"/>
      <c r="AH38" s="16">
        <f t="shared" si="5"/>
        <v>0</v>
      </c>
      <c r="AI38" s="6">
        <f>IF(C38=1,5,0)</f>
        <v>0</v>
      </c>
      <c r="AJ38" s="1">
        <f>IF(E38=1,0,0)</f>
        <v>0</v>
      </c>
      <c r="AK38" s="1">
        <v>0</v>
      </c>
      <c r="AL38" s="1">
        <v>0</v>
      </c>
      <c r="AM38" s="6">
        <f>IF(K38=1,5,0)</f>
        <v>0</v>
      </c>
      <c r="AN38" s="1">
        <f>IF(M38=1,0,0)</f>
        <v>0</v>
      </c>
      <c r="AO38" s="1">
        <v>0</v>
      </c>
      <c r="AP38" s="1">
        <v>0</v>
      </c>
      <c r="AQ38" s="6">
        <f>IF(S38=1,5,0)</f>
        <v>0</v>
      </c>
      <c r="AR38" s="1">
        <f>IF(U38=1,0,0)</f>
        <v>0</v>
      </c>
      <c r="AS38" s="1">
        <v>0</v>
      </c>
      <c r="AT38" s="1">
        <v>0</v>
      </c>
      <c r="AU38" s="6">
        <f>IF(AA38=1,5,0)</f>
        <v>0</v>
      </c>
      <c r="AV38" s="1">
        <f>IF(AC38=1,0,0)</f>
        <v>0</v>
      </c>
      <c r="AW38" s="1">
        <v>0</v>
      </c>
      <c r="AX38" s="1">
        <v>0</v>
      </c>
    </row>
    <row r="39" spans="1:51" ht="14.1" customHeight="1" x14ac:dyDescent="0.3">
      <c r="A39" s="87" t="s">
        <v>48</v>
      </c>
      <c r="B39" s="39" t="s">
        <v>5</v>
      </c>
      <c r="C39" s="72"/>
      <c r="D39" s="27" t="s">
        <v>2</v>
      </c>
      <c r="E39" s="72"/>
      <c r="F39" s="12"/>
      <c r="G39" s="11"/>
      <c r="H39" s="11"/>
      <c r="I39" s="10"/>
      <c r="J39" s="39" t="s">
        <v>5</v>
      </c>
      <c r="K39" s="72"/>
      <c r="L39" s="27" t="s">
        <v>2</v>
      </c>
      <c r="M39" s="72"/>
      <c r="N39" s="12"/>
      <c r="O39" s="11"/>
      <c r="P39" s="11"/>
      <c r="Q39" s="10"/>
      <c r="R39" s="39" t="s">
        <v>5</v>
      </c>
      <c r="S39" s="72"/>
      <c r="T39" s="27" t="s">
        <v>2</v>
      </c>
      <c r="U39" s="72"/>
      <c r="V39" s="12"/>
      <c r="W39" s="11"/>
      <c r="X39" s="11"/>
      <c r="Y39" s="10"/>
      <c r="Z39" s="39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 t="shared" si="5"/>
        <v>0</v>
      </c>
      <c r="AI39" s="6">
        <f>IF(C39=1,5,0)</f>
        <v>0</v>
      </c>
      <c r="AJ39" s="1">
        <f>IF(E39=1,0,0)</f>
        <v>0</v>
      </c>
      <c r="AK39" s="1">
        <v>0</v>
      </c>
      <c r="AL39" s="1">
        <v>0</v>
      </c>
      <c r="AM39" s="6">
        <f>IF(K39=1,5,0)</f>
        <v>0</v>
      </c>
      <c r="AN39" s="1">
        <f>IF(M39=1,0,0)</f>
        <v>0</v>
      </c>
      <c r="AO39" s="1">
        <v>0</v>
      </c>
      <c r="AP39" s="1">
        <v>0</v>
      </c>
      <c r="AQ39" s="6">
        <f>IF(S39=1,5,0)</f>
        <v>0</v>
      </c>
      <c r="AR39" s="1">
        <f>IF(U39=1,0,0)</f>
        <v>0</v>
      </c>
      <c r="AS39" s="1">
        <v>0</v>
      </c>
      <c r="AT39" s="1">
        <v>0</v>
      </c>
      <c r="AU39" s="6">
        <f>IF(AA39=1,5,0)</f>
        <v>0</v>
      </c>
      <c r="AV39" s="1">
        <f>IF(AC39=1,0,0)</f>
        <v>0</v>
      </c>
      <c r="AW39" s="1">
        <v>0</v>
      </c>
      <c r="AX39" s="1">
        <v>0</v>
      </c>
    </row>
    <row r="40" spans="1:51" ht="14.1" customHeight="1" thickBot="1" x14ac:dyDescent="0.35">
      <c r="A40" s="88" t="s">
        <v>47</v>
      </c>
      <c r="B40" s="26" t="s">
        <v>5</v>
      </c>
      <c r="C40" s="74"/>
      <c r="D40" s="29" t="s">
        <v>2</v>
      </c>
      <c r="E40" s="74"/>
      <c r="F40" s="13"/>
      <c r="G40" s="14"/>
      <c r="H40" s="14"/>
      <c r="I40" s="15"/>
      <c r="J40" s="26" t="s">
        <v>5</v>
      </c>
      <c r="K40" s="74"/>
      <c r="L40" s="29" t="s">
        <v>2</v>
      </c>
      <c r="M40" s="74"/>
      <c r="N40" s="13"/>
      <c r="O40" s="14"/>
      <c r="P40" s="14"/>
      <c r="Q40" s="15"/>
      <c r="R40" s="26" t="s">
        <v>5</v>
      </c>
      <c r="S40" s="74"/>
      <c r="T40" s="29" t="s">
        <v>2</v>
      </c>
      <c r="U40" s="74"/>
      <c r="V40" s="13"/>
      <c r="W40" s="14"/>
      <c r="X40" s="14"/>
      <c r="Y40" s="15"/>
      <c r="Z40" s="26" t="s">
        <v>5</v>
      </c>
      <c r="AA40" s="74"/>
      <c r="AB40" s="29" t="s">
        <v>2</v>
      </c>
      <c r="AC40" s="74"/>
      <c r="AD40" s="13"/>
      <c r="AE40" s="14"/>
      <c r="AF40" s="14"/>
      <c r="AG40" s="15"/>
      <c r="AH40" s="16">
        <f t="shared" si="5"/>
        <v>0</v>
      </c>
      <c r="AI40" s="6">
        <f>IF(C40=1,5,0)</f>
        <v>0</v>
      </c>
      <c r="AJ40" s="1">
        <f>IF(E40=1,0,0)</f>
        <v>0</v>
      </c>
      <c r="AK40" s="1">
        <v>0</v>
      </c>
      <c r="AL40" s="1">
        <v>0</v>
      </c>
      <c r="AM40" s="6">
        <f>IF(K40=1,5,0)</f>
        <v>0</v>
      </c>
      <c r="AN40" s="1">
        <f>IF(M40=1,0,0)</f>
        <v>0</v>
      </c>
      <c r="AO40" s="1">
        <v>0</v>
      </c>
      <c r="AP40" s="1">
        <v>0</v>
      </c>
      <c r="AQ40" s="6">
        <f>IF(S40=1,5,0)</f>
        <v>0</v>
      </c>
      <c r="AR40" s="1">
        <f>IF(U40=1,0,0)</f>
        <v>0</v>
      </c>
      <c r="AS40" s="1">
        <v>0</v>
      </c>
      <c r="AT40" s="1">
        <v>0</v>
      </c>
      <c r="AU40" s="6">
        <f>IF(AA40=1,5,0)</f>
        <v>0</v>
      </c>
      <c r="AV40" s="1">
        <f>IF(AC40=1,0,0)</f>
        <v>0</v>
      </c>
      <c r="AW40" s="1">
        <v>0</v>
      </c>
      <c r="AX40" s="1">
        <v>0</v>
      </c>
    </row>
    <row r="41" spans="1:51" ht="14.1" customHeight="1" x14ac:dyDescent="0.3">
      <c r="A41" s="21" t="s">
        <v>15</v>
      </c>
      <c r="B41" s="24" t="s">
        <v>17</v>
      </c>
      <c r="C41" s="72"/>
      <c r="D41" s="27" t="s">
        <v>18</v>
      </c>
      <c r="E41" s="72"/>
      <c r="F41" s="27" t="s">
        <v>19</v>
      </c>
      <c r="G41" s="72"/>
      <c r="H41" s="43" t="s">
        <v>20</v>
      </c>
      <c r="I41" s="75"/>
      <c r="J41" s="24" t="s">
        <v>17</v>
      </c>
      <c r="K41" s="72"/>
      <c r="L41" s="27" t="s">
        <v>18</v>
      </c>
      <c r="M41" s="72"/>
      <c r="N41" s="27" t="s">
        <v>19</v>
      </c>
      <c r="O41" s="72"/>
      <c r="P41" s="43" t="s">
        <v>20</v>
      </c>
      <c r="Q41" s="75"/>
      <c r="R41" s="24" t="s">
        <v>17</v>
      </c>
      <c r="S41" s="72"/>
      <c r="T41" s="27" t="s">
        <v>18</v>
      </c>
      <c r="U41" s="72"/>
      <c r="V41" s="27" t="s">
        <v>19</v>
      </c>
      <c r="W41" s="72"/>
      <c r="X41" s="43" t="s">
        <v>20</v>
      </c>
      <c r="Y41" s="75"/>
      <c r="Z41" s="24" t="s">
        <v>17</v>
      </c>
      <c r="AA41" s="72"/>
      <c r="AB41" s="27" t="s">
        <v>18</v>
      </c>
      <c r="AC41" s="72"/>
      <c r="AD41" s="27" t="s">
        <v>19</v>
      </c>
      <c r="AE41" s="72"/>
      <c r="AF41" s="43" t="s">
        <v>20</v>
      </c>
      <c r="AG41" s="75"/>
      <c r="AH41" s="16">
        <f t="shared" si="5"/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1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1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1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x14ac:dyDescent="0.3">
      <c r="A42" s="8" t="s">
        <v>16</v>
      </c>
      <c r="B42" s="84" t="s">
        <v>5</v>
      </c>
      <c r="C42" s="83"/>
      <c r="D42" s="85" t="s">
        <v>2</v>
      </c>
      <c r="E42" s="83"/>
      <c r="F42" s="12"/>
      <c r="G42" s="11"/>
      <c r="H42" s="89"/>
      <c r="I42" s="10"/>
      <c r="J42" s="84" t="s">
        <v>5</v>
      </c>
      <c r="K42" s="83"/>
      <c r="L42" s="85" t="s">
        <v>2</v>
      </c>
      <c r="M42" s="83"/>
      <c r="N42" s="12"/>
      <c r="O42" s="11"/>
      <c r="P42" s="89"/>
      <c r="Q42" s="10"/>
      <c r="R42" s="84" t="s">
        <v>5</v>
      </c>
      <c r="S42" s="83"/>
      <c r="T42" s="85" t="s">
        <v>2</v>
      </c>
      <c r="U42" s="83"/>
      <c r="V42" s="12"/>
      <c r="W42" s="11"/>
      <c r="X42" s="89"/>
      <c r="Y42" s="10"/>
      <c r="Z42" s="84" t="s">
        <v>5</v>
      </c>
      <c r="AA42" s="83"/>
      <c r="AB42" s="85" t="s">
        <v>2</v>
      </c>
      <c r="AC42" s="83"/>
      <c r="AD42" s="12"/>
      <c r="AE42" s="11"/>
      <c r="AF42" s="89"/>
      <c r="AG42" s="10"/>
      <c r="AH42" s="16">
        <f t="shared" si="5"/>
        <v>0</v>
      </c>
      <c r="AI42" s="6">
        <f>IF(C42=1,5,0)</f>
        <v>0</v>
      </c>
      <c r="AJ42" s="1">
        <f>IF(E42=1,0,0)</f>
        <v>0</v>
      </c>
      <c r="AK42" s="1">
        <v>0</v>
      </c>
      <c r="AL42" s="1">
        <v>0</v>
      </c>
      <c r="AM42" s="6">
        <f>IF(K42=1,5,0)</f>
        <v>0</v>
      </c>
      <c r="AN42" s="1">
        <f>IF(M42=1,0,0)</f>
        <v>0</v>
      </c>
      <c r="AO42" s="1">
        <v>0</v>
      </c>
      <c r="AP42" s="1">
        <v>0</v>
      </c>
      <c r="AQ42" s="6">
        <f>IF(S42=1,5,0)</f>
        <v>0</v>
      </c>
      <c r="AR42" s="1">
        <f>IF(U42=1,0,0)</f>
        <v>0</v>
      </c>
      <c r="AS42" s="1">
        <v>0</v>
      </c>
      <c r="AT42" s="1">
        <v>0</v>
      </c>
      <c r="AU42" s="6">
        <f>IF(AA42=1,5,0)</f>
        <v>0</v>
      </c>
      <c r="AV42" s="1">
        <f>IF(AC42=1,0,0)</f>
        <v>0</v>
      </c>
      <c r="AW42" s="1">
        <v>0</v>
      </c>
      <c r="AX42" s="1">
        <v>0</v>
      </c>
    </row>
    <row r="43" spans="1:51" ht="14.1" customHeight="1" x14ac:dyDescent="0.3">
      <c r="A43" s="8" t="s">
        <v>48</v>
      </c>
      <c r="B43" s="39" t="s">
        <v>5</v>
      </c>
      <c r="C43" s="72"/>
      <c r="D43" s="27" t="s">
        <v>2</v>
      </c>
      <c r="E43" s="72"/>
      <c r="F43" s="12"/>
      <c r="G43" s="11"/>
      <c r="H43" s="11"/>
      <c r="I43" s="10"/>
      <c r="J43" s="39" t="s">
        <v>5</v>
      </c>
      <c r="K43" s="72"/>
      <c r="L43" s="27" t="s">
        <v>2</v>
      </c>
      <c r="M43" s="72"/>
      <c r="N43" s="12"/>
      <c r="O43" s="11"/>
      <c r="P43" s="11"/>
      <c r="Q43" s="10"/>
      <c r="R43" s="39" t="s">
        <v>5</v>
      </c>
      <c r="S43" s="72"/>
      <c r="T43" s="27" t="s">
        <v>2</v>
      </c>
      <c r="U43" s="72"/>
      <c r="V43" s="12"/>
      <c r="W43" s="11"/>
      <c r="X43" s="11"/>
      <c r="Y43" s="10"/>
      <c r="Z43" s="39" t="s">
        <v>5</v>
      </c>
      <c r="AA43" s="72"/>
      <c r="AB43" s="27" t="s">
        <v>2</v>
      </c>
      <c r="AC43" s="72"/>
      <c r="AD43" s="12"/>
      <c r="AE43" s="11"/>
      <c r="AF43" s="11"/>
      <c r="AG43" s="10"/>
      <c r="AH43" s="16">
        <f t="shared" si="5"/>
        <v>0</v>
      </c>
      <c r="AI43" s="6">
        <f>IF(C43=1,5,0)</f>
        <v>0</v>
      </c>
      <c r="AJ43" s="1">
        <f>IF(E43=1,0,0)</f>
        <v>0</v>
      </c>
      <c r="AK43" s="1">
        <v>0</v>
      </c>
      <c r="AL43" s="1">
        <v>0</v>
      </c>
      <c r="AM43" s="6">
        <f>IF(K43=1,5,0)</f>
        <v>0</v>
      </c>
      <c r="AN43" s="1">
        <f>IF(M43=1,0,0)</f>
        <v>0</v>
      </c>
      <c r="AO43" s="1">
        <v>0</v>
      </c>
      <c r="AP43" s="1">
        <v>0</v>
      </c>
      <c r="AQ43" s="6">
        <f>IF(S43=1,5,0)</f>
        <v>0</v>
      </c>
      <c r="AR43" s="1">
        <f>IF(U43=1,0,0)</f>
        <v>0</v>
      </c>
      <c r="AS43" s="1">
        <v>0</v>
      </c>
      <c r="AT43" s="1">
        <v>0</v>
      </c>
      <c r="AU43" s="6">
        <f>IF(AA43=1,5,0)</f>
        <v>0</v>
      </c>
      <c r="AV43" s="1">
        <f>IF(AC43=1,0,0)</f>
        <v>0</v>
      </c>
      <c r="AW43" s="1">
        <v>0</v>
      </c>
      <c r="AX43" s="1">
        <v>0</v>
      </c>
    </row>
    <row r="44" spans="1:51" ht="14.1" customHeight="1" thickBot="1" x14ac:dyDescent="0.35">
      <c r="A44" s="20" t="s">
        <v>47</v>
      </c>
      <c r="B44" s="26" t="s">
        <v>5</v>
      </c>
      <c r="C44" s="74"/>
      <c r="D44" s="29" t="s">
        <v>2</v>
      </c>
      <c r="E44" s="74"/>
      <c r="F44" s="13"/>
      <c r="G44" s="14"/>
      <c r="H44" s="14"/>
      <c r="I44" s="15"/>
      <c r="J44" s="26" t="s">
        <v>5</v>
      </c>
      <c r="K44" s="74"/>
      <c r="L44" s="29" t="s">
        <v>2</v>
      </c>
      <c r="M44" s="74"/>
      <c r="N44" s="13"/>
      <c r="O44" s="14"/>
      <c r="P44" s="14"/>
      <c r="Q44" s="15"/>
      <c r="R44" s="26" t="s">
        <v>5</v>
      </c>
      <c r="S44" s="74"/>
      <c r="T44" s="29" t="s">
        <v>2</v>
      </c>
      <c r="U44" s="74"/>
      <c r="V44" s="13"/>
      <c r="W44" s="14"/>
      <c r="X44" s="14"/>
      <c r="Y44" s="15"/>
      <c r="Z44" s="26" t="s">
        <v>5</v>
      </c>
      <c r="AA44" s="74"/>
      <c r="AB44" s="29" t="s">
        <v>2</v>
      </c>
      <c r="AC44" s="74"/>
      <c r="AD44" s="13"/>
      <c r="AE44" s="14"/>
      <c r="AF44" s="14"/>
      <c r="AG44" s="15"/>
      <c r="AH44" s="16">
        <f t="shared" si="5"/>
        <v>0</v>
      </c>
      <c r="AI44" s="6">
        <f>IF(C44=1,5,0)</f>
        <v>0</v>
      </c>
      <c r="AJ44" s="1">
        <f>IF(E44=1,0,0)</f>
        <v>0</v>
      </c>
      <c r="AK44" s="1">
        <v>0</v>
      </c>
      <c r="AL44" s="1">
        <v>0</v>
      </c>
      <c r="AM44" s="6">
        <f>IF(K44=1,5,0)</f>
        <v>0</v>
      </c>
      <c r="AN44" s="1">
        <f>IF(M44=1,0,0)</f>
        <v>0</v>
      </c>
      <c r="AO44" s="1">
        <v>0</v>
      </c>
      <c r="AP44" s="1">
        <v>0</v>
      </c>
      <c r="AQ44" s="6">
        <f>IF(S44=1,5,0)</f>
        <v>0</v>
      </c>
      <c r="AR44" s="1">
        <f>IF(U44=1,0,0)</f>
        <v>0</v>
      </c>
      <c r="AS44" s="1">
        <v>0</v>
      </c>
      <c r="AT44" s="1">
        <v>0</v>
      </c>
      <c r="AU44" s="6">
        <f>IF(AA44=1,5,0)</f>
        <v>0</v>
      </c>
      <c r="AV44" s="1">
        <f>IF(AC44=1,0,0)</f>
        <v>0</v>
      </c>
      <c r="AW44" s="1">
        <v>0</v>
      </c>
      <c r="AX44" s="1">
        <v>0</v>
      </c>
    </row>
    <row r="45" spans="1:51" ht="15" customHeight="1" thickBot="1" x14ac:dyDescent="0.3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4"/>
      <c r="AH45" s="98">
        <f>SUM(AH34:AH44)</f>
        <v>0</v>
      </c>
    </row>
    <row r="46" spans="1:51" ht="16.2" thickBot="1" x14ac:dyDescent="0.35">
      <c r="A46" s="53" t="s">
        <v>49</v>
      </c>
      <c r="B46" s="54" t="s">
        <v>5</v>
      </c>
      <c r="C46" s="78"/>
      <c r="D46" s="55" t="s">
        <v>2</v>
      </c>
      <c r="E46" s="90"/>
      <c r="F46" s="52"/>
      <c r="G46" s="18"/>
      <c r="AG46" s="18"/>
      <c r="AH46" s="69">
        <f t="shared" ref="AH46" si="6">SUM(AI46:AX46)</f>
        <v>0</v>
      </c>
      <c r="AI46" s="6">
        <f>IF(C46=1,400,0)</f>
        <v>0</v>
      </c>
      <c r="AJ46" s="1">
        <f>IF(E46=1,0,0)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99">
        <f>IF(AG46=1,0,0)</f>
        <v>0</v>
      </c>
      <c r="AY46" s="18"/>
    </row>
    <row r="47" spans="1:51" ht="16.2" thickBot="1" x14ac:dyDescent="0.35">
      <c r="F47" s="18"/>
      <c r="G47" s="18"/>
      <c r="AH47" s="92">
        <f>AH46</f>
        <v>0</v>
      </c>
    </row>
    <row r="48" spans="1:51" x14ac:dyDescent="0.3">
      <c r="AH48" s="19"/>
    </row>
    <row r="49" spans="34:34" x14ac:dyDescent="0.3">
      <c r="AH49" s="62"/>
    </row>
  </sheetData>
  <dataConsolidate/>
  <mergeCells count="30">
    <mergeCell ref="B32:I32"/>
    <mergeCell ref="J32:Q32"/>
    <mergeCell ref="R32:Y32"/>
    <mergeCell ref="Z32:AG32"/>
    <mergeCell ref="B33:I33"/>
    <mergeCell ref="J33:Q33"/>
    <mergeCell ref="R33:Y33"/>
    <mergeCell ref="Z33:AG33"/>
    <mergeCell ref="Z19:AG19"/>
    <mergeCell ref="B19:I19"/>
    <mergeCell ref="B5:I5"/>
    <mergeCell ref="B4:I4"/>
    <mergeCell ref="J5:Q5"/>
    <mergeCell ref="J4:Q4"/>
    <mergeCell ref="A1:AH1"/>
    <mergeCell ref="A2:AH2"/>
    <mergeCell ref="K3:S3"/>
    <mergeCell ref="AH32:AH33"/>
    <mergeCell ref="R4:Y4"/>
    <mergeCell ref="R5:Y5"/>
    <mergeCell ref="Z4:AG4"/>
    <mergeCell ref="Z5:AG5"/>
    <mergeCell ref="B18:I18"/>
    <mergeCell ref="J18:Q18"/>
    <mergeCell ref="R18:Y18"/>
    <mergeCell ref="Z18:AG18"/>
    <mergeCell ref="AH4:AH5"/>
    <mergeCell ref="AH18:AH19"/>
    <mergeCell ref="J19:Q19"/>
    <mergeCell ref="R19:Y19"/>
  </mergeCells>
  <phoneticPr fontId="4" type="noConversion"/>
  <pageMargins left="0.55118110236220474" right="0.55118110236220474" top="0.19685039370078741" bottom="0" header="0.51181102362204722" footer="0.51181102362204722"/>
  <pageSetup paperSize="9" scale="58" orientation="landscape" horizontalDpi="4294967292" verticalDpi="4294967292" r:id="rId1"/>
  <ignoredErrors>
    <ignoredError sqref="AH45" formula="1"/>
  </ignoredErrors>
  <extLst>
    <ext xmlns:mx="http://schemas.microsoft.com/office/mac/excel/2008/main" uri="{64002731-A6B0-56B0-2670-7721B7C09600}">
      <mx:PLV Mode="0" OnePage="0" WScale="6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Y49"/>
  <sheetViews>
    <sheetView showGridLines="0" zoomScale="85" zoomScaleNormal="85" workbookViewId="0">
      <pane ySplit="3" topLeftCell="A4" activePane="bottomLeft" state="frozen"/>
      <selection activeCell="Z32" sqref="Z32:AG32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4.796875" hidden="1" customWidth="1"/>
    <col min="36" max="50" width="3.59765625" hidden="1" customWidth="1"/>
  </cols>
  <sheetData>
    <row r="1" spans="1:51" ht="20.100000000000001" customHeight="1" x14ac:dyDescent="0.3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2"/>
      <c r="AJ1" s="2"/>
      <c r="AK1" s="2"/>
      <c r="AL1" s="2"/>
      <c r="AX1" s="18"/>
      <c r="AY1" s="18"/>
    </row>
    <row r="2" spans="1:51" ht="24.9" customHeight="1" x14ac:dyDescent="0.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X2" s="18"/>
      <c r="AY2" s="18"/>
    </row>
    <row r="3" spans="1:51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07">
        <f>(AH16+AH29+AH42+AH46+AH49)/4</f>
        <v>0</v>
      </c>
      <c r="L3" s="107"/>
      <c r="M3" s="107"/>
      <c r="N3" s="107"/>
      <c r="O3" s="107"/>
      <c r="P3" s="107"/>
      <c r="Q3" s="107"/>
      <c r="R3" s="107"/>
      <c r="S3" s="10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93"/>
      <c r="AH3" s="93"/>
    </row>
    <row r="4" spans="1:51" ht="14.1" customHeight="1" x14ac:dyDescent="0.3">
      <c r="A4" s="7" t="s">
        <v>30</v>
      </c>
      <c r="B4" s="115" t="s">
        <v>6</v>
      </c>
      <c r="C4" s="115"/>
      <c r="D4" s="115"/>
      <c r="E4" s="115"/>
      <c r="F4" s="115"/>
      <c r="G4" s="115"/>
      <c r="H4" s="115"/>
      <c r="I4" s="116"/>
      <c r="J4" s="110" t="s">
        <v>12</v>
      </c>
      <c r="K4" s="110"/>
      <c r="L4" s="110"/>
      <c r="M4" s="110"/>
      <c r="N4" s="110"/>
      <c r="O4" s="110"/>
      <c r="P4" s="110"/>
      <c r="Q4" s="111"/>
      <c r="R4" s="110" t="s">
        <v>13</v>
      </c>
      <c r="S4" s="110"/>
      <c r="T4" s="110"/>
      <c r="U4" s="110"/>
      <c r="V4" s="110"/>
      <c r="W4" s="110"/>
      <c r="X4" s="110"/>
      <c r="Y4" s="111"/>
      <c r="Z4" s="110" t="s">
        <v>24</v>
      </c>
      <c r="AA4" s="110"/>
      <c r="AB4" s="110"/>
      <c r="AC4" s="110"/>
      <c r="AD4" s="110"/>
      <c r="AE4" s="110"/>
      <c r="AF4" s="110"/>
      <c r="AG4" s="111"/>
      <c r="AH4" s="117" t="s">
        <v>0</v>
      </c>
      <c r="AI4" s="2"/>
      <c r="AJ4" s="2"/>
      <c r="AK4" s="2"/>
      <c r="AL4" s="2"/>
      <c r="AM4" s="2"/>
      <c r="AN4" s="2"/>
    </row>
    <row r="5" spans="1:51" ht="14.1" customHeight="1" thickBot="1" x14ac:dyDescent="0.35">
      <c r="A5" s="20" t="s">
        <v>11</v>
      </c>
      <c r="B5" s="118" t="s">
        <v>10</v>
      </c>
      <c r="C5" s="119"/>
      <c r="D5" s="119"/>
      <c r="E5" s="119"/>
      <c r="F5" s="119"/>
      <c r="G5" s="119"/>
      <c r="H5" s="119"/>
      <c r="I5" s="120"/>
      <c r="J5" s="118" t="s">
        <v>10</v>
      </c>
      <c r="K5" s="119"/>
      <c r="L5" s="119"/>
      <c r="M5" s="119"/>
      <c r="N5" s="119"/>
      <c r="O5" s="119"/>
      <c r="P5" s="119"/>
      <c r="Q5" s="120"/>
      <c r="R5" s="118" t="s">
        <v>10</v>
      </c>
      <c r="S5" s="119"/>
      <c r="T5" s="119"/>
      <c r="U5" s="119"/>
      <c r="V5" s="119"/>
      <c r="W5" s="119"/>
      <c r="X5" s="119"/>
      <c r="Y5" s="120"/>
      <c r="Z5" s="118" t="s">
        <v>10</v>
      </c>
      <c r="AA5" s="119"/>
      <c r="AB5" s="119"/>
      <c r="AC5" s="119"/>
      <c r="AD5" s="119"/>
      <c r="AE5" s="119"/>
      <c r="AF5" s="119"/>
      <c r="AG5" s="120"/>
      <c r="AH5" s="109"/>
    </row>
    <row r="6" spans="1:51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1" ht="14.1" customHeight="1" x14ac:dyDescent="0.3">
      <c r="A7" s="8" t="s">
        <v>8</v>
      </c>
      <c r="B7" s="25" t="s">
        <v>5</v>
      </c>
      <c r="C7" s="73"/>
      <c r="D7" s="28" t="s">
        <v>2</v>
      </c>
      <c r="E7" s="7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5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1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1" ht="14.1" customHeight="1" x14ac:dyDescent="0.3">
      <c r="A9" s="86" t="s">
        <v>58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30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30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30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30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1" ht="14.1" customHeight="1" x14ac:dyDescent="0.3">
      <c r="A10" s="87" t="s">
        <v>16</v>
      </c>
      <c r="B10" s="25" t="s">
        <v>5</v>
      </c>
      <c r="C10" s="73"/>
      <c r="D10" s="28" t="s">
        <v>2</v>
      </c>
      <c r="E10" s="73"/>
      <c r="F10" s="12"/>
      <c r="G10" s="11"/>
      <c r="H10" s="11"/>
      <c r="I10" s="10"/>
      <c r="J10" s="84" t="s">
        <v>5</v>
      </c>
      <c r="K10" s="83"/>
      <c r="L10" s="85" t="s">
        <v>2</v>
      </c>
      <c r="M10" s="83"/>
      <c r="N10" s="12"/>
      <c r="O10" s="11"/>
      <c r="P10" s="11"/>
      <c r="Q10" s="10"/>
      <c r="R10" s="84" t="s">
        <v>5</v>
      </c>
      <c r="S10" s="83"/>
      <c r="T10" s="85" t="s">
        <v>2</v>
      </c>
      <c r="U10" s="83"/>
      <c r="V10" s="12"/>
      <c r="W10" s="11"/>
      <c r="X10" s="11"/>
      <c r="Y10" s="10"/>
      <c r="Z10" s="84" t="s">
        <v>5</v>
      </c>
      <c r="AA10" s="83"/>
      <c r="AB10" s="85" t="s">
        <v>2</v>
      </c>
      <c r="AC10" s="83"/>
      <c r="AD10" s="12"/>
      <c r="AE10" s="11"/>
      <c r="AF10" s="11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 t="shared" ref="AM10:AM13" si="1">IF(K10=1,5,0)</f>
        <v>0</v>
      </c>
      <c r="AN10" s="1">
        <f>IF(M10=1,0,0)</f>
        <v>0</v>
      </c>
      <c r="AO10" s="1">
        <v>0</v>
      </c>
      <c r="AP10" s="1">
        <v>0</v>
      </c>
      <c r="AQ10" s="6">
        <f t="shared" ref="AQ10:AQ13" si="2">IF(S10=1,5,0)</f>
        <v>0</v>
      </c>
      <c r="AR10" s="1">
        <f>IF(U10=1,0,0)</f>
        <v>0</v>
      </c>
      <c r="AS10" s="1">
        <v>0</v>
      </c>
      <c r="AT10" s="1">
        <v>0</v>
      </c>
      <c r="AU10" s="6">
        <f t="shared" ref="AU10:AU13" si="3">IF(AA10=1,5,0)</f>
        <v>0</v>
      </c>
      <c r="AV10" s="1">
        <f>IF(AC10=1,0,0)</f>
        <v>0</v>
      </c>
      <c r="AW10" s="1">
        <v>0</v>
      </c>
      <c r="AX10" s="1">
        <v>0</v>
      </c>
    </row>
    <row r="11" spans="1:51" ht="14.1" customHeight="1" thickBot="1" x14ac:dyDescent="0.35">
      <c r="A11" s="88" t="s">
        <v>21</v>
      </c>
      <c r="B11" s="26" t="s">
        <v>5</v>
      </c>
      <c r="C11" s="74"/>
      <c r="D11" s="29" t="s">
        <v>2</v>
      </c>
      <c r="E11" s="74"/>
      <c r="F11" s="13"/>
      <c r="G11" s="14"/>
      <c r="H11" s="14"/>
      <c r="I11" s="15"/>
      <c r="J11" s="26" t="s">
        <v>5</v>
      </c>
      <c r="K11" s="74"/>
      <c r="L11" s="29" t="s">
        <v>2</v>
      </c>
      <c r="M11" s="74"/>
      <c r="N11" s="13"/>
      <c r="O11" s="14"/>
      <c r="P11" s="14"/>
      <c r="Q11" s="15"/>
      <c r="R11" s="26" t="s">
        <v>5</v>
      </c>
      <c r="S11" s="74"/>
      <c r="T11" s="29" t="s">
        <v>2</v>
      </c>
      <c r="U11" s="74"/>
      <c r="V11" s="13"/>
      <c r="W11" s="14"/>
      <c r="X11" s="14"/>
      <c r="Y11" s="15"/>
      <c r="Z11" s="26" t="s">
        <v>5</v>
      </c>
      <c r="AA11" s="74"/>
      <c r="AB11" s="29" t="s">
        <v>2</v>
      </c>
      <c r="AC11" s="74"/>
      <c r="AD11" s="13"/>
      <c r="AE11" s="14"/>
      <c r="AF11" s="14"/>
      <c r="AG11" s="15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 t="shared" si="1"/>
        <v>0</v>
      </c>
      <c r="AN11" s="1">
        <f>IF(M11=1,0,0)</f>
        <v>0</v>
      </c>
      <c r="AO11" s="1">
        <v>0</v>
      </c>
      <c r="AP11" s="1">
        <v>0</v>
      </c>
      <c r="AQ11" s="6">
        <f t="shared" si="2"/>
        <v>0</v>
      </c>
      <c r="AR11" s="1">
        <f>IF(U11=1,0,0)</f>
        <v>0</v>
      </c>
      <c r="AS11" s="1">
        <v>0</v>
      </c>
      <c r="AT11" s="1">
        <v>0</v>
      </c>
      <c r="AU11" s="6">
        <f t="shared" si="3"/>
        <v>0</v>
      </c>
      <c r="AV11" s="1">
        <f>IF(AC11=1,0,0)</f>
        <v>0</v>
      </c>
      <c r="AW11" s="1">
        <v>0</v>
      </c>
      <c r="AX11" s="1">
        <v>0</v>
      </c>
    </row>
    <row r="12" spans="1:51" ht="14.1" customHeight="1" x14ac:dyDescent="0.3">
      <c r="A12" s="40" t="s">
        <v>41</v>
      </c>
      <c r="B12" s="44" t="s">
        <v>42</v>
      </c>
      <c r="C12" s="76"/>
      <c r="D12" s="30" t="s">
        <v>43</v>
      </c>
      <c r="E12" s="76"/>
      <c r="F12" s="30" t="s">
        <v>44</v>
      </c>
      <c r="G12" s="76"/>
      <c r="H12" s="11"/>
      <c r="I12" s="45"/>
      <c r="J12" s="44" t="s">
        <v>42</v>
      </c>
      <c r="K12" s="76"/>
      <c r="L12" s="30" t="s">
        <v>43</v>
      </c>
      <c r="M12" s="76"/>
      <c r="N12" s="30" t="s">
        <v>44</v>
      </c>
      <c r="O12" s="76"/>
      <c r="P12" s="11"/>
      <c r="Q12" s="45"/>
      <c r="R12" s="44" t="s">
        <v>42</v>
      </c>
      <c r="S12" s="76"/>
      <c r="T12" s="30" t="s">
        <v>43</v>
      </c>
      <c r="U12" s="76"/>
      <c r="V12" s="30" t="s">
        <v>44</v>
      </c>
      <c r="W12" s="76"/>
      <c r="X12" s="11"/>
      <c r="Y12" s="45"/>
      <c r="Z12" s="44" t="s">
        <v>42</v>
      </c>
      <c r="AA12" s="76"/>
      <c r="AB12" s="30" t="s">
        <v>43</v>
      </c>
      <c r="AC12" s="76"/>
      <c r="AD12" s="30" t="s">
        <v>44</v>
      </c>
      <c r="AE12" s="76"/>
      <c r="AF12" s="11"/>
      <c r="AG12" s="45"/>
      <c r="AH12" s="16">
        <f t="shared" si="0"/>
        <v>0</v>
      </c>
      <c r="AI12" s="6">
        <f>IF(C12=1,5,0)</f>
        <v>0</v>
      </c>
      <c r="AJ12" s="6">
        <f>IF(E12=1,5,0)</f>
        <v>0</v>
      </c>
      <c r="AK12" s="6">
        <f>IF(G12=1,5,0)</f>
        <v>0</v>
      </c>
      <c r="AL12" s="1">
        <v>0</v>
      </c>
      <c r="AM12" s="6">
        <f t="shared" si="1"/>
        <v>0</v>
      </c>
      <c r="AN12" s="6">
        <f>IF(M12=1,5,0)</f>
        <v>0</v>
      </c>
      <c r="AO12" s="6">
        <f>IF(O12=1,5,0)</f>
        <v>0</v>
      </c>
      <c r="AP12" s="1">
        <v>0</v>
      </c>
      <c r="AQ12" s="6">
        <f t="shared" si="2"/>
        <v>0</v>
      </c>
      <c r="AR12" s="6">
        <f>IF(U12=1,5,0)</f>
        <v>0</v>
      </c>
      <c r="AS12" s="6">
        <f>IF(W12=1,5,0)</f>
        <v>0</v>
      </c>
      <c r="AT12" s="1">
        <v>0</v>
      </c>
      <c r="AU12" s="6">
        <f t="shared" si="3"/>
        <v>0</v>
      </c>
      <c r="AV12" s="6">
        <f>IF(AC12=1,5,0)</f>
        <v>0</v>
      </c>
      <c r="AW12" s="6">
        <f>IF(AE12=1,5,0)</f>
        <v>0</v>
      </c>
      <c r="AX12" s="1">
        <v>0</v>
      </c>
    </row>
    <row r="13" spans="1:51" ht="14.1" customHeight="1" x14ac:dyDescent="0.3">
      <c r="A13" s="41" t="s">
        <v>45</v>
      </c>
      <c r="B13" s="24" t="s">
        <v>5</v>
      </c>
      <c r="C13" s="72"/>
      <c r="D13" s="27" t="s">
        <v>2</v>
      </c>
      <c r="E13" s="72"/>
      <c r="F13" s="12"/>
      <c r="G13" s="11"/>
      <c r="H13" s="11"/>
      <c r="I13" s="10"/>
      <c r="J13" s="24" t="s">
        <v>5</v>
      </c>
      <c r="K13" s="72"/>
      <c r="L13" s="27" t="s">
        <v>2</v>
      </c>
      <c r="M13" s="72"/>
      <c r="N13" s="12"/>
      <c r="O13" s="11"/>
      <c r="P13" s="11"/>
      <c r="Q13" s="10"/>
      <c r="R13" s="24" t="s">
        <v>5</v>
      </c>
      <c r="S13" s="72"/>
      <c r="T13" s="27" t="s">
        <v>2</v>
      </c>
      <c r="U13" s="72"/>
      <c r="V13" s="12"/>
      <c r="W13" s="11"/>
      <c r="X13" s="11"/>
      <c r="Y13" s="10"/>
      <c r="Z13" s="24" t="s">
        <v>5</v>
      </c>
      <c r="AA13" s="72"/>
      <c r="AB13" s="27" t="s">
        <v>2</v>
      </c>
      <c r="AC13" s="72"/>
      <c r="AD13" s="12"/>
      <c r="AE13" s="11"/>
      <c r="AF13" s="11"/>
      <c r="AG13" s="10"/>
      <c r="AH13" s="16">
        <f>SUM(AI13:AX13)</f>
        <v>0</v>
      </c>
      <c r="AI13" s="6">
        <f t="shared" ref="AI13" si="4">IF(C13=1,5,0)</f>
        <v>0</v>
      </c>
      <c r="AJ13" s="1">
        <f t="shared" ref="AJ13" si="5">IF(E13=1,0,0)</f>
        <v>0</v>
      </c>
      <c r="AK13" s="1">
        <v>0</v>
      </c>
      <c r="AL13" s="1">
        <v>0</v>
      </c>
      <c r="AM13" s="6">
        <f t="shared" si="1"/>
        <v>0</v>
      </c>
      <c r="AN13" s="1">
        <f>IF(M13=1,0,0)</f>
        <v>0</v>
      </c>
      <c r="AO13" s="1">
        <v>0</v>
      </c>
      <c r="AP13" s="1">
        <v>0</v>
      </c>
      <c r="AQ13" s="6">
        <f t="shared" si="2"/>
        <v>0</v>
      </c>
      <c r="AR13" s="1">
        <f>IF(U13=1,0,0)</f>
        <v>0</v>
      </c>
      <c r="AS13" s="1">
        <v>0</v>
      </c>
      <c r="AT13" s="1">
        <v>0</v>
      </c>
      <c r="AU13" s="6">
        <f t="shared" si="3"/>
        <v>0</v>
      </c>
      <c r="AV13" s="1">
        <f>IF(AC13=1,0,0)</f>
        <v>0</v>
      </c>
      <c r="AW13" s="1">
        <v>0</v>
      </c>
      <c r="AX13" s="1">
        <v>0</v>
      </c>
    </row>
    <row r="14" spans="1:51" ht="13.5" customHeight="1" x14ac:dyDescent="0.3">
      <c r="A14" s="41" t="s">
        <v>61</v>
      </c>
      <c r="B14" s="24">
        <v>8</v>
      </c>
      <c r="C14" s="72"/>
      <c r="D14" s="27">
        <v>6</v>
      </c>
      <c r="E14" s="72"/>
      <c r="F14" s="81">
        <v>4</v>
      </c>
      <c r="G14" s="82"/>
      <c r="H14" s="94">
        <v>2</v>
      </c>
      <c r="I14" s="95"/>
      <c r="J14" s="24">
        <v>8</v>
      </c>
      <c r="K14" s="72"/>
      <c r="L14" s="27">
        <v>6</v>
      </c>
      <c r="M14" s="72"/>
      <c r="N14" s="85">
        <v>4</v>
      </c>
      <c r="O14" s="83"/>
      <c r="P14" s="94">
        <v>2</v>
      </c>
      <c r="Q14" s="95"/>
      <c r="R14" s="24">
        <v>8</v>
      </c>
      <c r="S14" s="72"/>
      <c r="T14" s="27">
        <v>6</v>
      </c>
      <c r="U14" s="72"/>
      <c r="V14" s="85">
        <v>4</v>
      </c>
      <c r="W14" s="83"/>
      <c r="X14" s="94">
        <v>2</v>
      </c>
      <c r="Y14" s="95"/>
      <c r="Z14" s="24">
        <v>8</v>
      </c>
      <c r="AA14" s="72"/>
      <c r="AB14" s="27">
        <v>6</v>
      </c>
      <c r="AC14" s="72"/>
      <c r="AD14" s="85">
        <v>4</v>
      </c>
      <c r="AE14" s="83"/>
      <c r="AF14" s="94">
        <v>2</v>
      </c>
      <c r="AG14" s="95"/>
      <c r="AH14" s="16">
        <f>SUM(AI14:AX14)</f>
        <v>0</v>
      </c>
      <c r="AI14" s="6">
        <f>IF(C14=1,20,0)</f>
        <v>0</v>
      </c>
      <c r="AJ14" s="1">
        <f>IF(E14=1,15,0)</f>
        <v>0</v>
      </c>
      <c r="AK14" s="1">
        <f>IF(G14=1,10,0)</f>
        <v>0</v>
      </c>
      <c r="AL14" s="1">
        <f>IF(I14=1,5,0)</f>
        <v>0</v>
      </c>
      <c r="AM14" s="6">
        <f>IF(K14=1,20,0)</f>
        <v>0</v>
      </c>
      <c r="AN14" s="1">
        <f>IF(M14=1,15,0)</f>
        <v>0</v>
      </c>
      <c r="AO14" s="1">
        <f>IF(O14=1,10,0)</f>
        <v>0</v>
      </c>
      <c r="AP14" s="1">
        <f>IF(Q14=1,5,0)</f>
        <v>0</v>
      </c>
      <c r="AQ14" s="6">
        <f>IF(S14=1,20,0)</f>
        <v>0</v>
      </c>
      <c r="AR14" s="1">
        <f>IF(U14=1,15,0)</f>
        <v>0</v>
      </c>
      <c r="AS14" s="1">
        <f>IF(W14=1,10,0)</f>
        <v>0</v>
      </c>
      <c r="AT14" s="1">
        <f>IF(Y14=1,5,0)</f>
        <v>0</v>
      </c>
      <c r="AU14" s="6">
        <f>IF(AA14=1,20,0)</f>
        <v>0</v>
      </c>
      <c r="AV14" s="1">
        <f>IF(AC14=1,15,0)</f>
        <v>0</v>
      </c>
      <c r="AW14" s="1">
        <f>IF(AE14=1,10,0)</f>
        <v>0</v>
      </c>
      <c r="AX14" s="1">
        <f>IF(AG14=1,5,0)</f>
        <v>0</v>
      </c>
    </row>
    <row r="15" spans="1:51" ht="13.5" customHeight="1" thickBot="1" x14ac:dyDescent="0.35">
      <c r="A15" s="42" t="s">
        <v>46</v>
      </c>
      <c r="B15" s="96">
        <v>8</v>
      </c>
      <c r="C15" s="74"/>
      <c r="D15" s="29">
        <v>6</v>
      </c>
      <c r="E15" s="74"/>
      <c r="F15" s="29">
        <v>4</v>
      </c>
      <c r="G15" s="74"/>
      <c r="H15" s="29">
        <v>2</v>
      </c>
      <c r="I15" s="97"/>
      <c r="J15" s="96">
        <v>8</v>
      </c>
      <c r="K15" s="74"/>
      <c r="L15" s="29">
        <v>6</v>
      </c>
      <c r="M15" s="74"/>
      <c r="N15" s="29">
        <v>4</v>
      </c>
      <c r="O15" s="74"/>
      <c r="P15" s="29">
        <v>2</v>
      </c>
      <c r="Q15" s="97"/>
      <c r="R15" s="96">
        <v>8</v>
      </c>
      <c r="S15" s="74"/>
      <c r="T15" s="29">
        <v>6</v>
      </c>
      <c r="U15" s="74"/>
      <c r="V15" s="29">
        <v>4</v>
      </c>
      <c r="W15" s="74"/>
      <c r="X15" s="29">
        <v>2</v>
      </c>
      <c r="Y15" s="97"/>
      <c r="Z15" s="96">
        <v>8</v>
      </c>
      <c r="AA15" s="74"/>
      <c r="AB15" s="29">
        <v>6</v>
      </c>
      <c r="AC15" s="74"/>
      <c r="AD15" s="29">
        <v>4</v>
      </c>
      <c r="AE15" s="74"/>
      <c r="AF15" s="29">
        <v>2</v>
      </c>
      <c r="AG15" s="97"/>
      <c r="AH15" s="16">
        <f t="shared" si="0"/>
        <v>0</v>
      </c>
      <c r="AI15" s="6">
        <f>IF(C15=1,20,0)</f>
        <v>0</v>
      </c>
      <c r="AJ15" s="1">
        <f>IF(E15=1,15,0)</f>
        <v>0</v>
      </c>
      <c r="AK15" s="1">
        <f>IF(G15=1,10,0)</f>
        <v>0</v>
      </c>
      <c r="AL15" s="1">
        <f>IF(I15=1,5,0)</f>
        <v>0</v>
      </c>
      <c r="AM15" s="6">
        <f>IF(K15=1,20,0)</f>
        <v>0</v>
      </c>
      <c r="AN15" s="1">
        <f>IF(M15=1,15,0)</f>
        <v>0</v>
      </c>
      <c r="AO15" s="1">
        <f>IF(O15=1,10,0)</f>
        <v>0</v>
      </c>
      <c r="AP15" s="1">
        <f>IF(Q15=1,5,0)</f>
        <v>0</v>
      </c>
      <c r="AQ15" s="6">
        <f>IF(S15=1,20,0)</f>
        <v>0</v>
      </c>
      <c r="AR15" s="1">
        <f>IF(U15=1,15,0)</f>
        <v>0</v>
      </c>
      <c r="AS15" s="1">
        <f>IF(W15=1,10,0)</f>
        <v>0</v>
      </c>
      <c r="AT15" s="1">
        <f>IF(Y15=1,5,0)</f>
        <v>0</v>
      </c>
      <c r="AU15" s="6">
        <f>IF(AA15=1,20,0)</f>
        <v>0</v>
      </c>
      <c r="AV15" s="1">
        <f>IF(AC15=1,15,0)</f>
        <v>0</v>
      </c>
      <c r="AW15" s="1">
        <f>IF(AE15=1,10,0)</f>
        <v>0</v>
      </c>
      <c r="AX15" s="1">
        <f>IF(AG15=1,5,0)</f>
        <v>0</v>
      </c>
    </row>
    <row r="16" spans="1:51" ht="14.1" customHeight="1" x14ac:dyDescent="0.3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7"/>
      <c r="AH16" s="46">
        <f>SUM(AH6:AH15)</f>
        <v>0</v>
      </c>
    </row>
    <row r="17" spans="1:50" ht="14.1" customHeight="1" x14ac:dyDescent="0.3">
      <c r="A17" s="7" t="s">
        <v>31</v>
      </c>
      <c r="B17" s="115" t="s">
        <v>6</v>
      </c>
      <c r="C17" s="115"/>
      <c r="D17" s="115"/>
      <c r="E17" s="115"/>
      <c r="F17" s="115"/>
      <c r="G17" s="115"/>
      <c r="H17" s="115"/>
      <c r="I17" s="116"/>
      <c r="J17" s="110" t="s">
        <v>12</v>
      </c>
      <c r="K17" s="110"/>
      <c r="L17" s="110"/>
      <c r="M17" s="110"/>
      <c r="N17" s="110"/>
      <c r="O17" s="110"/>
      <c r="P17" s="110"/>
      <c r="Q17" s="111"/>
      <c r="R17" s="110" t="s">
        <v>13</v>
      </c>
      <c r="S17" s="110"/>
      <c r="T17" s="110"/>
      <c r="U17" s="110"/>
      <c r="V17" s="110"/>
      <c r="W17" s="110"/>
      <c r="X17" s="110"/>
      <c r="Y17" s="111"/>
      <c r="Z17" s="110" t="s">
        <v>24</v>
      </c>
      <c r="AA17" s="110"/>
      <c r="AB17" s="110"/>
      <c r="AC17" s="110"/>
      <c r="AD17" s="110"/>
      <c r="AE17" s="110"/>
      <c r="AF17" s="110"/>
      <c r="AG17" s="111"/>
      <c r="AH17" s="108" t="s">
        <v>0</v>
      </c>
      <c r="AI17" s="2"/>
      <c r="AJ17" s="2"/>
      <c r="AK17" s="2"/>
      <c r="AL17" s="2"/>
      <c r="AM17" s="2"/>
      <c r="AN17" s="2"/>
    </row>
    <row r="18" spans="1:50" ht="14.1" customHeight="1" thickBot="1" x14ac:dyDescent="0.35">
      <c r="A18" s="20" t="s">
        <v>11</v>
      </c>
      <c r="B18" s="118" t="s">
        <v>10</v>
      </c>
      <c r="C18" s="119"/>
      <c r="D18" s="119"/>
      <c r="E18" s="119"/>
      <c r="F18" s="119"/>
      <c r="G18" s="119"/>
      <c r="H18" s="119"/>
      <c r="I18" s="120"/>
      <c r="J18" s="118" t="s">
        <v>10</v>
      </c>
      <c r="K18" s="119"/>
      <c r="L18" s="119"/>
      <c r="M18" s="119"/>
      <c r="N18" s="119"/>
      <c r="O18" s="119"/>
      <c r="P18" s="119"/>
      <c r="Q18" s="120"/>
      <c r="R18" s="118" t="s">
        <v>10</v>
      </c>
      <c r="S18" s="119"/>
      <c r="T18" s="119"/>
      <c r="U18" s="119"/>
      <c r="V18" s="119"/>
      <c r="W18" s="119"/>
      <c r="X18" s="119"/>
      <c r="Y18" s="120"/>
      <c r="Z18" s="118" t="s">
        <v>10</v>
      </c>
      <c r="AA18" s="119"/>
      <c r="AB18" s="119"/>
      <c r="AC18" s="119"/>
      <c r="AD18" s="119"/>
      <c r="AE18" s="119"/>
      <c r="AF18" s="119"/>
      <c r="AG18" s="120"/>
      <c r="AH18" s="117"/>
    </row>
    <row r="19" spans="1:50" ht="14.1" customHeight="1" x14ac:dyDescent="0.3">
      <c r="A19" s="21" t="s">
        <v>7</v>
      </c>
      <c r="B19" s="24" t="s">
        <v>3</v>
      </c>
      <c r="C19" s="72"/>
      <c r="D19" s="27" t="s">
        <v>4</v>
      </c>
      <c r="E19" s="72"/>
      <c r="F19" s="30" t="s">
        <v>1</v>
      </c>
      <c r="G19" s="72"/>
      <c r="H19" s="9"/>
      <c r="I19" s="10"/>
      <c r="J19" s="24" t="s">
        <v>3</v>
      </c>
      <c r="K19" s="72"/>
      <c r="L19" s="27" t="s">
        <v>4</v>
      </c>
      <c r="M19" s="72"/>
      <c r="N19" s="30" t="s">
        <v>1</v>
      </c>
      <c r="O19" s="72"/>
      <c r="P19" s="9"/>
      <c r="Q19" s="10"/>
      <c r="R19" s="24" t="s">
        <v>3</v>
      </c>
      <c r="S19" s="72"/>
      <c r="T19" s="27" t="s">
        <v>4</v>
      </c>
      <c r="U19" s="72"/>
      <c r="V19" s="30" t="s">
        <v>1</v>
      </c>
      <c r="W19" s="72"/>
      <c r="X19" s="9"/>
      <c r="Y19" s="10"/>
      <c r="Z19" s="24" t="s">
        <v>3</v>
      </c>
      <c r="AA19" s="72"/>
      <c r="AB19" s="27" t="s">
        <v>4</v>
      </c>
      <c r="AC19" s="72"/>
      <c r="AD19" s="30" t="s">
        <v>1</v>
      </c>
      <c r="AE19" s="72"/>
      <c r="AF19" s="9"/>
      <c r="AG19" s="10"/>
      <c r="AH19" s="91">
        <f>SUM(AI19:AX19)</f>
        <v>0</v>
      </c>
      <c r="AI19" s="6">
        <f>IF(C19=1,20,0)</f>
        <v>0</v>
      </c>
      <c r="AJ19" s="1">
        <f>IF(E19=1,10,0)</f>
        <v>0</v>
      </c>
      <c r="AK19" s="1">
        <f>IF(G19=1,5,0)</f>
        <v>0</v>
      </c>
      <c r="AL19" s="1">
        <f>IF(I19=1,0,0)</f>
        <v>0</v>
      </c>
      <c r="AM19" s="1">
        <f>IF(K19=1,20,0)</f>
        <v>0</v>
      </c>
      <c r="AN19" s="1">
        <f>IF(M19=1,10,0)</f>
        <v>0</v>
      </c>
      <c r="AO19" s="1">
        <f>IF(O19=1,5,0)</f>
        <v>0</v>
      </c>
      <c r="AP19" s="1">
        <f>IF(Q19=1,0,0)</f>
        <v>0</v>
      </c>
      <c r="AQ19" s="1">
        <f>IF(S19=1,20,0)</f>
        <v>0</v>
      </c>
      <c r="AR19" s="1">
        <f>IF(U19=1,10,0)</f>
        <v>0</v>
      </c>
      <c r="AS19" s="1">
        <f>IF(W19=1,5,0)</f>
        <v>0</v>
      </c>
      <c r="AT19" s="1">
        <f>IF(Y19=1,0,0)</f>
        <v>0</v>
      </c>
      <c r="AU19" s="1">
        <f>IF(AA19=1,20,0)</f>
        <v>0</v>
      </c>
      <c r="AV19" s="1">
        <f>IF(AC19=1,10,0)</f>
        <v>0</v>
      </c>
      <c r="AW19" s="1">
        <f>IF(AE19=1,5,0)</f>
        <v>0</v>
      </c>
      <c r="AX19" s="1">
        <f>IF(AG19=1,0,0)</f>
        <v>0</v>
      </c>
    </row>
    <row r="20" spans="1:50" ht="14.1" customHeight="1" x14ac:dyDescent="0.3">
      <c r="A20" s="8" t="s">
        <v>8</v>
      </c>
      <c r="B20" s="84" t="s">
        <v>5</v>
      </c>
      <c r="C20" s="83"/>
      <c r="D20" s="85" t="s">
        <v>2</v>
      </c>
      <c r="E20" s="83"/>
      <c r="F20" s="12"/>
      <c r="G20" s="11"/>
      <c r="H20" s="11"/>
      <c r="I20" s="10"/>
      <c r="J20" s="84" t="s">
        <v>5</v>
      </c>
      <c r="K20" s="83"/>
      <c r="L20" s="85" t="s">
        <v>2</v>
      </c>
      <c r="M20" s="83"/>
      <c r="N20" s="12"/>
      <c r="O20" s="11"/>
      <c r="P20" s="11"/>
      <c r="Q20" s="10"/>
      <c r="R20" s="84" t="s">
        <v>5</v>
      </c>
      <c r="S20" s="83"/>
      <c r="T20" s="85" t="s">
        <v>2</v>
      </c>
      <c r="U20" s="83"/>
      <c r="V20" s="12"/>
      <c r="W20" s="11"/>
      <c r="X20" s="11"/>
      <c r="Y20" s="10"/>
      <c r="Z20" s="84" t="s">
        <v>5</v>
      </c>
      <c r="AA20" s="83"/>
      <c r="AB20" s="85" t="s">
        <v>2</v>
      </c>
      <c r="AC20" s="83"/>
      <c r="AD20" s="12"/>
      <c r="AE20" s="11"/>
      <c r="AF20" s="11"/>
      <c r="AG20" s="10"/>
      <c r="AH20" s="16">
        <f t="shared" ref="AH20:AH25" si="6">SUM(AI20:AX20)</f>
        <v>0</v>
      </c>
      <c r="AI20" s="6">
        <f>IF(C20=1,5,0)</f>
        <v>0</v>
      </c>
      <c r="AJ20" s="1">
        <f>IF(E20=1,0,0)</f>
        <v>0</v>
      </c>
      <c r="AK20" s="1">
        <v>0</v>
      </c>
      <c r="AL20" s="1">
        <v>0</v>
      </c>
      <c r="AM20" s="6">
        <f>IF(K20=1,5,0)</f>
        <v>0</v>
      </c>
      <c r="AN20" s="1">
        <f>IF(M20=1,0,0)</f>
        <v>0</v>
      </c>
      <c r="AO20" s="1">
        <v>0</v>
      </c>
      <c r="AP20" s="1">
        <v>0</v>
      </c>
      <c r="AQ20" s="6">
        <f>IF(S20=1,5,0)</f>
        <v>0</v>
      </c>
      <c r="AR20" s="1">
        <f>IF(U20=1,0,0)</f>
        <v>0</v>
      </c>
      <c r="AS20" s="1">
        <v>0</v>
      </c>
      <c r="AT20" s="1">
        <v>0</v>
      </c>
      <c r="AU20" s="6">
        <f>IF(AA20=1,5,0)</f>
        <v>0</v>
      </c>
      <c r="AV20" s="1">
        <f>IF(AC20=1,0,0)</f>
        <v>0</v>
      </c>
      <c r="AW20" s="1">
        <v>0</v>
      </c>
      <c r="AX20" s="1">
        <v>0</v>
      </c>
    </row>
    <row r="21" spans="1:50" ht="14.1" customHeight="1" thickBot="1" x14ac:dyDescent="0.35">
      <c r="A21" s="20" t="s">
        <v>29</v>
      </c>
      <c r="B21" s="26" t="s">
        <v>5</v>
      </c>
      <c r="C21" s="74"/>
      <c r="D21" s="29" t="s">
        <v>2</v>
      </c>
      <c r="E21" s="74"/>
      <c r="F21" s="13"/>
      <c r="G21" s="14"/>
      <c r="H21" s="14"/>
      <c r="I21" s="15"/>
      <c r="J21" s="26" t="s">
        <v>5</v>
      </c>
      <c r="K21" s="74"/>
      <c r="L21" s="29" t="s">
        <v>2</v>
      </c>
      <c r="M21" s="74"/>
      <c r="N21" s="13"/>
      <c r="O21" s="14"/>
      <c r="P21" s="14"/>
      <c r="Q21" s="15"/>
      <c r="R21" s="26" t="s">
        <v>5</v>
      </c>
      <c r="S21" s="74"/>
      <c r="T21" s="29" t="s">
        <v>2</v>
      </c>
      <c r="U21" s="74"/>
      <c r="V21" s="13"/>
      <c r="W21" s="14"/>
      <c r="X21" s="14"/>
      <c r="Y21" s="15"/>
      <c r="Z21" s="26" t="s">
        <v>5</v>
      </c>
      <c r="AA21" s="74"/>
      <c r="AB21" s="29" t="s">
        <v>2</v>
      </c>
      <c r="AC21" s="74"/>
      <c r="AD21" s="13"/>
      <c r="AE21" s="14"/>
      <c r="AF21" s="14"/>
      <c r="AG21" s="15"/>
      <c r="AH21" s="16">
        <f t="shared" si="6"/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x14ac:dyDescent="0.3">
      <c r="A22" s="86" t="s">
        <v>58</v>
      </c>
      <c r="B22" s="24" t="s">
        <v>17</v>
      </c>
      <c r="C22" s="72"/>
      <c r="D22" s="27" t="s">
        <v>18</v>
      </c>
      <c r="E22" s="72"/>
      <c r="F22" s="27" t="s">
        <v>19</v>
      </c>
      <c r="G22" s="72"/>
      <c r="H22" s="30" t="s">
        <v>20</v>
      </c>
      <c r="I22" s="75"/>
      <c r="J22" s="24" t="s">
        <v>17</v>
      </c>
      <c r="K22" s="72"/>
      <c r="L22" s="27" t="s">
        <v>18</v>
      </c>
      <c r="M22" s="72"/>
      <c r="N22" s="27" t="s">
        <v>19</v>
      </c>
      <c r="O22" s="72"/>
      <c r="P22" s="30" t="s">
        <v>20</v>
      </c>
      <c r="Q22" s="75"/>
      <c r="R22" s="24" t="s">
        <v>17</v>
      </c>
      <c r="S22" s="72"/>
      <c r="T22" s="27" t="s">
        <v>18</v>
      </c>
      <c r="U22" s="72"/>
      <c r="V22" s="27" t="s">
        <v>19</v>
      </c>
      <c r="W22" s="72"/>
      <c r="X22" s="30" t="s">
        <v>20</v>
      </c>
      <c r="Y22" s="75"/>
      <c r="Z22" s="24" t="s">
        <v>17</v>
      </c>
      <c r="AA22" s="72"/>
      <c r="AB22" s="27" t="s">
        <v>18</v>
      </c>
      <c r="AC22" s="72"/>
      <c r="AD22" s="27" t="s">
        <v>19</v>
      </c>
      <c r="AE22" s="72"/>
      <c r="AF22" s="30" t="s">
        <v>20</v>
      </c>
      <c r="AG22" s="75"/>
      <c r="AH22" s="16">
        <f t="shared" si="6"/>
        <v>0</v>
      </c>
      <c r="AI22" s="6">
        <f>IF(C22=1,20,0)</f>
        <v>0</v>
      </c>
      <c r="AJ22" s="1">
        <f>IF(E22=1,15,0)</f>
        <v>0</v>
      </c>
      <c r="AK22" s="1">
        <f>IF(G22=1,10,0)</f>
        <v>0</v>
      </c>
      <c r="AL22" s="1">
        <f>IF(I22=1,5,0)</f>
        <v>0</v>
      </c>
      <c r="AM22" s="1">
        <f>IF(K22=1,20,0)</f>
        <v>0</v>
      </c>
      <c r="AN22" s="1">
        <f>IF(M22=1,15,0)</f>
        <v>0</v>
      </c>
      <c r="AO22" s="1">
        <f>IF(O22=1,10,0)</f>
        <v>0</v>
      </c>
      <c r="AP22" s="1">
        <f>IF(Q22=1,5,0)</f>
        <v>0</v>
      </c>
      <c r="AQ22" s="1">
        <f>IF(S22=1,20,0)</f>
        <v>0</v>
      </c>
      <c r="AR22" s="1">
        <f>IF(U22=1,15,0)</f>
        <v>0</v>
      </c>
      <c r="AS22" s="1">
        <f>IF(W22=1,10,0)</f>
        <v>0</v>
      </c>
      <c r="AT22" s="1">
        <f>IF(Y22=1,5,0)</f>
        <v>0</v>
      </c>
      <c r="AU22" s="1">
        <f>IF(AA22=1,20,0)</f>
        <v>0</v>
      </c>
      <c r="AV22" s="1">
        <f>IF(AC22=1,15,0)</f>
        <v>0</v>
      </c>
      <c r="AW22" s="1">
        <f>IF(AE22=1,10,0)</f>
        <v>0</v>
      </c>
      <c r="AX22" s="1">
        <f>IF(AG22=1,5,0)</f>
        <v>0</v>
      </c>
    </row>
    <row r="23" spans="1:50" ht="14.1" customHeight="1" x14ac:dyDescent="0.3">
      <c r="A23" s="87" t="s">
        <v>16</v>
      </c>
      <c r="B23" s="84" t="s">
        <v>5</v>
      </c>
      <c r="C23" s="83"/>
      <c r="D23" s="85" t="s">
        <v>2</v>
      </c>
      <c r="E23" s="83"/>
      <c r="F23" s="12"/>
      <c r="G23" s="11"/>
      <c r="H23" s="11"/>
      <c r="I23" s="10"/>
      <c r="J23" s="84" t="s">
        <v>5</v>
      </c>
      <c r="K23" s="83"/>
      <c r="L23" s="85" t="s">
        <v>2</v>
      </c>
      <c r="M23" s="83"/>
      <c r="N23" s="12"/>
      <c r="O23" s="11"/>
      <c r="P23" s="11"/>
      <c r="Q23" s="10"/>
      <c r="R23" s="84" t="s">
        <v>5</v>
      </c>
      <c r="S23" s="83"/>
      <c r="T23" s="85" t="s">
        <v>2</v>
      </c>
      <c r="U23" s="83"/>
      <c r="V23" s="12"/>
      <c r="W23" s="11"/>
      <c r="X23" s="11"/>
      <c r="Y23" s="10"/>
      <c r="Z23" s="84" t="s">
        <v>5</v>
      </c>
      <c r="AA23" s="83"/>
      <c r="AB23" s="85" t="s">
        <v>2</v>
      </c>
      <c r="AC23" s="83"/>
      <c r="AD23" s="12"/>
      <c r="AE23" s="11"/>
      <c r="AF23" s="11"/>
      <c r="AG23" s="10"/>
      <c r="AH23" s="16">
        <f t="shared" si="6"/>
        <v>0</v>
      </c>
      <c r="AI23" s="6">
        <f>IF(C23=1,5,0)</f>
        <v>0</v>
      </c>
      <c r="AJ23" s="1">
        <f>IF(E23=1,0,0)</f>
        <v>0</v>
      </c>
      <c r="AK23" s="1">
        <v>0</v>
      </c>
      <c r="AL23" s="1">
        <v>0</v>
      </c>
      <c r="AM23" s="6">
        <f t="shared" ref="AM23:AM26" si="7">IF(K23=1,5,0)</f>
        <v>0</v>
      </c>
      <c r="AN23" s="1">
        <f>IF(M23=1,0,0)</f>
        <v>0</v>
      </c>
      <c r="AO23" s="1">
        <v>0</v>
      </c>
      <c r="AP23" s="1">
        <v>0</v>
      </c>
      <c r="AQ23" s="6">
        <f t="shared" ref="AQ23:AQ26" si="8">IF(S23=1,5,0)</f>
        <v>0</v>
      </c>
      <c r="AR23" s="1">
        <f>IF(U23=1,0,0)</f>
        <v>0</v>
      </c>
      <c r="AS23" s="1">
        <v>0</v>
      </c>
      <c r="AT23" s="1">
        <v>0</v>
      </c>
      <c r="AU23" s="6">
        <f t="shared" ref="AU23:AU26" si="9">IF(AA23=1,5,0)</f>
        <v>0</v>
      </c>
      <c r="AV23" s="1">
        <f>IF(AC23=1,0,0)</f>
        <v>0</v>
      </c>
      <c r="AW23" s="1">
        <v>0</v>
      </c>
      <c r="AX23" s="1">
        <v>0</v>
      </c>
    </row>
    <row r="24" spans="1:50" ht="14.1" customHeight="1" thickBot="1" x14ac:dyDescent="0.35">
      <c r="A24" s="88" t="s">
        <v>21</v>
      </c>
      <c r="B24" s="26" t="s">
        <v>5</v>
      </c>
      <c r="C24" s="74"/>
      <c r="D24" s="29" t="s">
        <v>2</v>
      </c>
      <c r="E24" s="74"/>
      <c r="F24" s="13"/>
      <c r="G24" s="14"/>
      <c r="H24" s="14"/>
      <c r="I24" s="15"/>
      <c r="J24" s="26" t="s">
        <v>5</v>
      </c>
      <c r="K24" s="74"/>
      <c r="L24" s="29" t="s">
        <v>2</v>
      </c>
      <c r="M24" s="74"/>
      <c r="N24" s="13"/>
      <c r="O24" s="14"/>
      <c r="P24" s="14"/>
      <c r="Q24" s="15"/>
      <c r="R24" s="26" t="s">
        <v>5</v>
      </c>
      <c r="S24" s="74"/>
      <c r="T24" s="29" t="s">
        <v>2</v>
      </c>
      <c r="U24" s="74"/>
      <c r="V24" s="13"/>
      <c r="W24" s="14"/>
      <c r="X24" s="14"/>
      <c r="Y24" s="15"/>
      <c r="Z24" s="26" t="s">
        <v>5</v>
      </c>
      <c r="AA24" s="74"/>
      <c r="AB24" s="29" t="s">
        <v>2</v>
      </c>
      <c r="AC24" s="74"/>
      <c r="AD24" s="13"/>
      <c r="AE24" s="14"/>
      <c r="AF24" s="14"/>
      <c r="AG24" s="15"/>
      <c r="AH24" s="16">
        <f t="shared" si="6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 t="shared" si="7"/>
        <v>0</v>
      </c>
      <c r="AN24" s="1">
        <f>IF(M24=1,0,0)</f>
        <v>0</v>
      </c>
      <c r="AO24" s="1">
        <v>0</v>
      </c>
      <c r="AP24" s="1">
        <v>0</v>
      </c>
      <c r="AQ24" s="6">
        <f t="shared" si="8"/>
        <v>0</v>
      </c>
      <c r="AR24" s="1">
        <f>IF(U24=1,0,0)</f>
        <v>0</v>
      </c>
      <c r="AS24" s="1">
        <v>0</v>
      </c>
      <c r="AT24" s="1">
        <v>0</v>
      </c>
      <c r="AU24" s="6">
        <f t="shared" si="9"/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40" t="s">
        <v>41</v>
      </c>
      <c r="B25" s="44" t="s">
        <v>42</v>
      </c>
      <c r="C25" s="76"/>
      <c r="D25" s="30" t="s">
        <v>43</v>
      </c>
      <c r="E25" s="76"/>
      <c r="F25" s="30" t="s">
        <v>44</v>
      </c>
      <c r="G25" s="76"/>
      <c r="H25" s="11"/>
      <c r="I25" s="45"/>
      <c r="J25" s="44" t="s">
        <v>42</v>
      </c>
      <c r="K25" s="76"/>
      <c r="L25" s="30" t="s">
        <v>43</v>
      </c>
      <c r="M25" s="76"/>
      <c r="N25" s="30" t="s">
        <v>44</v>
      </c>
      <c r="O25" s="76"/>
      <c r="P25" s="11"/>
      <c r="Q25" s="45"/>
      <c r="R25" s="44" t="s">
        <v>42</v>
      </c>
      <c r="S25" s="76"/>
      <c r="T25" s="30" t="s">
        <v>43</v>
      </c>
      <c r="U25" s="76"/>
      <c r="V25" s="30" t="s">
        <v>44</v>
      </c>
      <c r="W25" s="76"/>
      <c r="X25" s="11"/>
      <c r="Y25" s="45"/>
      <c r="Z25" s="44" t="s">
        <v>42</v>
      </c>
      <c r="AA25" s="76"/>
      <c r="AB25" s="30" t="s">
        <v>43</v>
      </c>
      <c r="AC25" s="76"/>
      <c r="AD25" s="30" t="s">
        <v>44</v>
      </c>
      <c r="AE25" s="76"/>
      <c r="AF25" s="11"/>
      <c r="AG25" s="45"/>
      <c r="AH25" s="16">
        <f t="shared" si="6"/>
        <v>0</v>
      </c>
      <c r="AI25" s="6">
        <f>IF(C25=1,5,0)</f>
        <v>0</v>
      </c>
      <c r="AJ25" s="6">
        <f>IF(E25=1,5,0)</f>
        <v>0</v>
      </c>
      <c r="AK25" s="6">
        <f>IF(G25=1,5,0)</f>
        <v>0</v>
      </c>
      <c r="AL25" s="1">
        <v>0</v>
      </c>
      <c r="AM25" s="6">
        <f t="shared" si="7"/>
        <v>0</v>
      </c>
      <c r="AN25" s="6">
        <f>IF(M25=1,5,0)</f>
        <v>0</v>
      </c>
      <c r="AO25" s="6">
        <f>IF(O25=1,5,0)</f>
        <v>0</v>
      </c>
      <c r="AP25" s="1">
        <v>0</v>
      </c>
      <c r="AQ25" s="6">
        <f t="shared" si="8"/>
        <v>0</v>
      </c>
      <c r="AR25" s="6">
        <f>IF(U25=1,5,0)</f>
        <v>0</v>
      </c>
      <c r="AS25" s="6">
        <f>IF(W25=1,5,0)</f>
        <v>0</v>
      </c>
      <c r="AT25" s="1">
        <v>0</v>
      </c>
      <c r="AU25" s="6">
        <f t="shared" si="9"/>
        <v>0</v>
      </c>
      <c r="AV25" s="6">
        <f>IF(AC25=1,5,0)</f>
        <v>0</v>
      </c>
      <c r="AW25" s="6">
        <f>IF(AE25=1,5,0)</f>
        <v>0</v>
      </c>
      <c r="AX25" s="1">
        <v>0</v>
      </c>
    </row>
    <row r="26" spans="1:50" ht="14.1" customHeight="1" x14ac:dyDescent="0.3">
      <c r="A26" s="41" t="s">
        <v>45</v>
      </c>
      <c r="B26" s="24" t="s">
        <v>5</v>
      </c>
      <c r="C26" s="72"/>
      <c r="D26" s="27" t="s">
        <v>2</v>
      </c>
      <c r="E26" s="72"/>
      <c r="F26" s="12"/>
      <c r="G26" s="11"/>
      <c r="H26" s="11"/>
      <c r="I26" s="10"/>
      <c r="J26" s="24" t="s">
        <v>5</v>
      </c>
      <c r="K26" s="72"/>
      <c r="L26" s="27" t="s">
        <v>2</v>
      </c>
      <c r="M26" s="72"/>
      <c r="N26" s="12"/>
      <c r="O26" s="11"/>
      <c r="P26" s="11"/>
      <c r="Q26" s="10"/>
      <c r="R26" s="24" t="s">
        <v>5</v>
      </c>
      <c r="S26" s="72"/>
      <c r="T26" s="27" t="s">
        <v>2</v>
      </c>
      <c r="U26" s="72"/>
      <c r="V26" s="12"/>
      <c r="W26" s="11"/>
      <c r="X26" s="11"/>
      <c r="Y26" s="10"/>
      <c r="Z26" s="24" t="s">
        <v>5</v>
      </c>
      <c r="AA26" s="72"/>
      <c r="AB26" s="27" t="s">
        <v>2</v>
      </c>
      <c r="AC26" s="72"/>
      <c r="AD26" s="12"/>
      <c r="AE26" s="11"/>
      <c r="AF26" s="11"/>
      <c r="AG26" s="10"/>
      <c r="AH26" s="16">
        <f>SUM(AI26:AX26)</f>
        <v>0</v>
      </c>
      <c r="AI26" s="6">
        <f t="shared" ref="AI26" si="10">IF(C26=1,5,0)</f>
        <v>0</v>
      </c>
      <c r="AJ26" s="1">
        <f t="shared" ref="AJ26" si="11">IF(E26=1,0,0)</f>
        <v>0</v>
      </c>
      <c r="AK26" s="1">
        <v>0</v>
      </c>
      <c r="AL26" s="1">
        <v>0</v>
      </c>
      <c r="AM26" s="6">
        <f t="shared" si="7"/>
        <v>0</v>
      </c>
      <c r="AN26" s="1">
        <f>IF(M26=1,0,0)</f>
        <v>0</v>
      </c>
      <c r="AO26" s="1">
        <v>0</v>
      </c>
      <c r="AP26" s="1">
        <v>0</v>
      </c>
      <c r="AQ26" s="6">
        <f t="shared" si="8"/>
        <v>0</v>
      </c>
      <c r="AR26" s="1">
        <f>IF(U26=1,0,0)</f>
        <v>0</v>
      </c>
      <c r="AS26" s="1">
        <v>0</v>
      </c>
      <c r="AT26" s="1">
        <v>0</v>
      </c>
      <c r="AU26" s="6">
        <f t="shared" si="9"/>
        <v>0</v>
      </c>
      <c r="AV26" s="1">
        <f>IF(AC26=1,0,0)</f>
        <v>0</v>
      </c>
      <c r="AW26" s="1">
        <v>0</v>
      </c>
      <c r="AX26" s="1">
        <v>0</v>
      </c>
    </row>
    <row r="27" spans="1:50" ht="13.5" customHeight="1" x14ac:dyDescent="0.3">
      <c r="A27" s="41" t="s">
        <v>61</v>
      </c>
      <c r="B27" s="24">
        <v>8</v>
      </c>
      <c r="C27" s="72"/>
      <c r="D27" s="27">
        <v>6</v>
      </c>
      <c r="E27" s="72"/>
      <c r="F27" s="85">
        <v>4</v>
      </c>
      <c r="G27" s="83"/>
      <c r="H27" s="94">
        <v>2</v>
      </c>
      <c r="I27" s="95"/>
      <c r="J27" s="24">
        <v>8</v>
      </c>
      <c r="K27" s="72"/>
      <c r="L27" s="27">
        <v>6</v>
      </c>
      <c r="M27" s="72"/>
      <c r="N27" s="85">
        <v>4</v>
      </c>
      <c r="O27" s="83"/>
      <c r="P27" s="94">
        <v>2</v>
      </c>
      <c r="Q27" s="95"/>
      <c r="R27" s="24">
        <v>8</v>
      </c>
      <c r="S27" s="72"/>
      <c r="T27" s="27">
        <v>6</v>
      </c>
      <c r="U27" s="72"/>
      <c r="V27" s="85">
        <v>4</v>
      </c>
      <c r="W27" s="83"/>
      <c r="X27" s="94">
        <v>2</v>
      </c>
      <c r="Y27" s="95"/>
      <c r="Z27" s="24">
        <v>8</v>
      </c>
      <c r="AA27" s="72"/>
      <c r="AB27" s="27">
        <v>6</v>
      </c>
      <c r="AC27" s="72"/>
      <c r="AD27" s="85">
        <v>4</v>
      </c>
      <c r="AE27" s="83"/>
      <c r="AF27" s="94">
        <v>2</v>
      </c>
      <c r="AG27" s="95"/>
      <c r="AH27" s="16">
        <f>SUM(AI27:AX27)</f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6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6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6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3.5" customHeight="1" thickBot="1" x14ac:dyDescent="0.35">
      <c r="A28" s="42" t="s">
        <v>46</v>
      </c>
      <c r="B28" s="96">
        <v>8</v>
      </c>
      <c r="C28" s="74"/>
      <c r="D28" s="29">
        <v>6</v>
      </c>
      <c r="E28" s="74"/>
      <c r="F28" s="29">
        <v>4</v>
      </c>
      <c r="G28" s="74"/>
      <c r="H28" s="29">
        <v>2</v>
      </c>
      <c r="I28" s="97"/>
      <c r="J28" s="96">
        <v>8</v>
      </c>
      <c r="K28" s="74"/>
      <c r="L28" s="29">
        <v>6</v>
      </c>
      <c r="M28" s="74"/>
      <c r="N28" s="29">
        <v>4</v>
      </c>
      <c r="O28" s="74"/>
      <c r="P28" s="29">
        <v>2</v>
      </c>
      <c r="Q28" s="97"/>
      <c r="R28" s="96">
        <v>8</v>
      </c>
      <c r="S28" s="74"/>
      <c r="T28" s="29">
        <v>6</v>
      </c>
      <c r="U28" s="74"/>
      <c r="V28" s="29">
        <v>4</v>
      </c>
      <c r="W28" s="74"/>
      <c r="X28" s="29">
        <v>2</v>
      </c>
      <c r="Y28" s="97"/>
      <c r="Z28" s="96">
        <v>8</v>
      </c>
      <c r="AA28" s="74"/>
      <c r="AB28" s="29">
        <v>6</v>
      </c>
      <c r="AC28" s="74"/>
      <c r="AD28" s="29">
        <v>4</v>
      </c>
      <c r="AE28" s="74"/>
      <c r="AF28" s="29">
        <v>2</v>
      </c>
      <c r="AG28" s="97"/>
      <c r="AH28" s="16">
        <f t="shared" ref="AH28" si="12">SUM(AI28:AX28)</f>
        <v>0</v>
      </c>
      <c r="AI28" s="6">
        <f>IF(C28=1,20,0)</f>
        <v>0</v>
      </c>
      <c r="AJ28" s="1">
        <f>IF(E28=1,15,0)</f>
        <v>0</v>
      </c>
      <c r="AK28" s="1">
        <f>IF(G28=1,10,0)</f>
        <v>0</v>
      </c>
      <c r="AL28" s="1">
        <f>IF(I28=1,5,0)</f>
        <v>0</v>
      </c>
      <c r="AM28" s="6">
        <f>IF(K28=1,20,0)</f>
        <v>0</v>
      </c>
      <c r="AN28" s="1">
        <f>IF(M28=1,15,0)</f>
        <v>0</v>
      </c>
      <c r="AO28" s="1">
        <f>IF(O28=1,10,0)</f>
        <v>0</v>
      </c>
      <c r="AP28" s="1">
        <f>IF(Q28=1,5,0)</f>
        <v>0</v>
      </c>
      <c r="AQ28" s="6">
        <f>IF(S28=1,20,0)</f>
        <v>0</v>
      </c>
      <c r="AR28" s="1">
        <f>IF(U28=1,15,0)</f>
        <v>0</v>
      </c>
      <c r="AS28" s="1">
        <f>IF(W28=1,10,0)</f>
        <v>0</v>
      </c>
      <c r="AT28" s="1">
        <f>IF(Y28=1,5,0)</f>
        <v>0</v>
      </c>
      <c r="AU28" s="6">
        <f>IF(AA28=1,20,0)</f>
        <v>0</v>
      </c>
      <c r="AV28" s="1">
        <f>IF(AC28=1,15,0)</f>
        <v>0</v>
      </c>
      <c r="AW28" s="1">
        <f>IF(AE28=1,10,0)</f>
        <v>0</v>
      </c>
      <c r="AX28" s="1">
        <f>IF(AG28=1,5,0)</f>
        <v>0</v>
      </c>
    </row>
    <row r="29" spans="1:50" ht="14.1" customHeight="1" x14ac:dyDescent="0.3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7"/>
      <c r="AH29" s="46">
        <f>SUM(AH19:AH28)</f>
        <v>0</v>
      </c>
    </row>
    <row r="30" spans="1:50" ht="14.1" customHeight="1" x14ac:dyDescent="0.3">
      <c r="A30" s="7" t="s">
        <v>32</v>
      </c>
      <c r="B30" s="115" t="s">
        <v>6</v>
      </c>
      <c r="C30" s="115"/>
      <c r="D30" s="115"/>
      <c r="E30" s="115"/>
      <c r="F30" s="115"/>
      <c r="G30" s="115"/>
      <c r="H30" s="115"/>
      <c r="I30" s="116"/>
      <c r="J30" s="110" t="s">
        <v>12</v>
      </c>
      <c r="K30" s="110"/>
      <c r="L30" s="110"/>
      <c r="M30" s="110"/>
      <c r="N30" s="110"/>
      <c r="O30" s="110"/>
      <c r="P30" s="110"/>
      <c r="Q30" s="111"/>
      <c r="R30" s="110" t="s">
        <v>13</v>
      </c>
      <c r="S30" s="110"/>
      <c r="T30" s="110"/>
      <c r="U30" s="110"/>
      <c r="V30" s="110"/>
      <c r="W30" s="110"/>
      <c r="X30" s="110"/>
      <c r="Y30" s="111"/>
      <c r="Z30" s="110" t="s">
        <v>24</v>
      </c>
      <c r="AA30" s="110"/>
      <c r="AB30" s="110"/>
      <c r="AC30" s="110"/>
      <c r="AD30" s="110"/>
      <c r="AE30" s="110"/>
      <c r="AF30" s="110"/>
      <c r="AG30" s="111"/>
      <c r="AH30" s="108" t="s">
        <v>0</v>
      </c>
      <c r="AI30" s="2"/>
      <c r="AJ30" s="2"/>
      <c r="AK30" s="2"/>
      <c r="AL30" s="2"/>
      <c r="AM30" s="2"/>
      <c r="AN30" s="2"/>
    </row>
    <row r="31" spans="1:50" ht="14.1" customHeight="1" thickBot="1" x14ac:dyDescent="0.35">
      <c r="A31" s="20" t="s">
        <v>11</v>
      </c>
      <c r="B31" s="118" t="s">
        <v>10</v>
      </c>
      <c r="C31" s="119"/>
      <c r="D31" s="119"/>
      <c r="E31" s="119"/>
      <c r="F31" s="119"/>
      <c r="G31" s="119"/>
      <c r="H31" s="119"/>
      <c r="I31" s="120"/>
      <c r="J31" s="118" t="s">
        <v>10</v>
      </c>
      <c r="K31" s="119"/>
      <c r="L31" s="119"/>
      <c r="M31" s="119"/>
      <c r="N31" s="119"/>
      <c r="O31" s="119"/>
      <c r="P31" s="119"/>
      <c r="Q31" s="120"/>
      <c r="R31" s="118" t="s">
        <v>10</v>
      </c>
      <c r="S31" s="119"/>
      <c r="T31" s="119"/>
      <c r="U31" s="119"/>
      <c r="V31" s="119"/>
      <c r="W31" s="119"/>
      <c r="X31" s="119"/>
      <c r="Y31" s="120"/>
      <c r="Z31" s="118" t="s">
        <v>10</v>
      </c>
      <c r="AA31" s="119"/>
      <c r="AB31" s="119"/>
      <c r="AC31" s="119"/>
      <c r="AD31" s="119"/>
      <c r="AE31" s="119"/>
      <c r="AF31" s="119"/>
      <c r="AG31" s="120"/>
      <c r="AH31" s="117"/>
    </row>
    <row r="32" spans="1:50" ht="14.1" customHeight="1" x14ac:dyDescent="0.3">
      <c r="A32" s="21" t="s">
        <v>7</v>
      </c>
      <c r="B32" s="24" t="s">
        <v>3</v>
      </c>
      <c r="C32" s="72"/>
      <c r="D32" s="27" t="s">
        <v>4</v>
      </c>
      <c r="E32" s="72"/>
      <c r="F32" s="30" t="s">
        <v>1</v>
      </c>
      <c r="G32" s="72"/>
      <c r="H32" s="9"/>
      <c r="I32" s="10"/>
      <c r="J32" s="24" t="s">
        <v>3</v>
      </c>
      <c r="K32" s="72"/>
      <c r="L32" s="27" t="s">
        <v>4</v>
      </c>
      <c r="M32" s="72"/>
      <c r="N32" s="30" t="s">
        <v>1</v>
      </c>
      <c r="O32" s="72"/>
      <c r="P32" s="9"/>
      <c r="Q32" s="10"/>
      <c r="R32" s="24" t="s">
        <v>3</v>
      </c>
      <c r="S32" s="72"/>
      <c r="T32" s="27" t="s">
        <v>4</v>
      </c>
      <c r="U32" s="72"/>
      <c r="V32" s="30" t="s">
        <v>1</v>
      </c>
      <c r="W32" s="72"/>
      <c r="X32" s="9"/>
      <c r="Y32" s="10"/>
      <c r="Z32" s="24" t="s">
        <v>3</v>
      </c>
      <c r="AA32" s="72"/>
      <c r="AB32" s="27" t="s">
        <v>4</v>
      </c>
      <c r="AC32" s="72"/>
      <c r="AD32" s="30" t="s">
        <v>1</v>
      </c>
      <c r="AE32" s="72"/>
      <c r="AF32" s="9"/>
      <c r="AG32" s="10"/>
      <c r="AH32" s="91">
        <f>SUM(AI32:AX32)</f>
        <v>0</v>
      </c>
      <c r="AI32" s="6">
        <f>IF(C32=1,20,0)</f>
        <v>0</v>
      </c>
      <c r="AJ32" s="1">
        <f>IF(E32=1,10,0)</f>
        <v>0</v>
      </c>
      <c r="AK32" s="1">
        <f>IF(G32=1,5,0)</f>
        <v>0</v>
      </c>
      <c r="AL32" s="1">
        <f>IF(I32=1,0,0)</f>
        <v>0</v>
      </c>
      <c r="AM32" s="1">
        <f>IF(K32=1,20,0)</f>
        <v>0</v>
      </c>
      <c r="AN32" s="1">
        <f>IF(M32=1,10,0)</f>
        <v>0</v>
      </c>
      <c r="AO32" s="1">
        <f>IF(O32=1,5,0)</f>
        <v>0</v>
      </c>
      <c r="AP32" s="1">
        <f>IF(Q32=1,0,0)</f>
        <v>0</v>
      </c>
      <c r="AQ32" s="1">
        <f>IF(S32=1,20,0)</f>
        <v>0</v>
      </c>
      <c r="AR32" s="1">
        <f>IF(U32=1,10,0)</f>
        <v>0</v>
      </c>
      <c r="AS32" s="1">
        <f>IF(W32=1,5,0)</f>
        <v>0</v>
      </c>
      <c r="AT32" s="1">
        <f>IF(Y32=1,0,0)</f>
        <v>0</v>
      </c>
      <c r="AU32" s="1">
        <f>IF(AA32=1,20,0)</f>
        <v>0</v>
      </c>
      <c r="AV32" s="1">
        <f>IF(AC32=1,10,0)</f>
        <v>0</v>
      </c>
      <c r="AW32" s="1">
        <f>IF(AE32=1,5,0)</f>
        <v>0</v>
      </c>
      <c r="AX32" s="1">
        <f>IF(AG32=1,0,0)</f>
        <v>0</v>
      </c>
    </row>
    <row r="33" spans="1:51" ht="14.1" customHeight="1" x14ac:dyDescent="0.3">
      <c r="A33" s="8" t="s">
        <v>8</v>
      </c>
      <c r="B33" s="84" t="s">
        <v>5</v>
      </c>
      <c r="C33" s="83"/>
      <c r="D33" s="85" t="s">
        <v>2</v>
      </c>
      <c r="E33" s="83"/>
      <c r="F33" s="12"/>
      <c r="G33" s="11"/>
      <c r="H33" s="11"/>
      <c r="I33" s="10"/>
      <c r="J33" s="84" t="s">
        <v>5</v>
      </c>
      <c r="K33" s="83"/>
      <c r="L33" s="85" t="s">
        <v>2</v>
      </c>
      <c r="M33" s="83"/>
      <c r="N33" s="12"/>
      <c r="O33" s="11"/>
      <c r="P33" s="11"/>
      <c r="Q33" s="10"/>
      <c r="R33" s="84" t="s">
        <v>5</v>
      </c>
      <c r="S33" s="83"/>
      <c r="T33" s="85" t="s">
        <v>2</v>
      </c>
      <c r="U33" s="83"/>
      <c r="V33" s="12"/>
      <c r="W33" s="11"/>
      <c r="X33" s="11"/>
      <c r="Y33" s="10"/>
      <c r="Z33" s="84" t="s">
        <v>5</v>
      </c>
      <c r="AA33" s="83"/>
      <c r="AB33" s="85" t="s">
        <v>2</v>
      </c>
      <c r="AC33" s="83"/>
      <c r="AD33" s="12"/>
      <c r="AE33" s="11"/>
      <c r="AF33" s="11"/>
      <c r="AG33" s="10"/>
      <c r="AH33" s="16">
        <f t="shared" ref="AH33:AH38" si="13">SUM(AI33:AX33)</f>
        <v>0</v>
      </c>
      <c r="AI33" s="6">
        <f>IF(C33=1,5,0)</f>
        <v>0</v>
      </c>
      <c r="AJ33" s="1">
        <f>IF(E33=1,0,0)</f>
        <v>0</v>
      </c>
      <c r="AK33" s="1">
        <v>0</v>
      </c>
      <c r="AL33" s="1">
        <v>0</v>
      </c>
      <c r="AM33" s="6">
        <f>IF(K33=1,5,0)</f>
        <v>0</v>
      </c>
      <c r="AN33" s="1">
        <f>IF(M33=1,0,0)</f>
        <v>0</v>
      </c>
      <c r="AO33" s="1">
        <v>0</v>
      </c>
      <c r="AP33" s="1">
        <v>0</v>
      </c>
      <c r="AQ33" s="6">
        <f>IF(S33=1,5,0)</f>
        <v>0</v>
      </c>
      <c r="AR33" s="1">
        <f>IF(U33=1,0,0)</f>
        <v>0</v>
      </c>
      <c r="AS33" s="1">
        <v>0</v>
      </c>
      <c r="AT33" s="1">
        <v>0</v>
      </c>
      <c r="AU33" s="6">
        <f>IF(AA33=1,5,0)</f>
        <v>0</v>
      </c>
      <c r="AV33" s="1">
        <f>IF(AC33=1,0,0)</f>
        <v>0</v>
      </c>
      <c r="AW33" s="1">
        <v>0</v>
      </c>
      <c r="AX33" s="1">
        <v>0</v>
      </c>
    </row>
    <row r="34" spans="1:51" ht="14.1" customHeight="1" thickBot="1" x14ac:dyDescent="0.35">
      <c r="A34" s="20" t="s">
        <v>29</v>
      </c>
      <c r="B34" s="26" t="s">
        <v>5</v>
      </c>
      <c r="C34" s="74"/>
      <c r="D34" s="29" t="s">
        <v>2</v>
      </c>
      <c r="E34" s="74"/>
      <c r="F34" s="13"/>
      <c r="G34" s="14"/>
      <c r="H34" s="14"/>
      <c r="I34" s="15"/>
      <c r="J34" s="26" t="s">
        <v>5</v>
      </c>
      <c r="K34" s="74"/>
      <c r="L34" s="29" t="s">
        <v>2</v>
      </c>
      <c r="M34" s="74"/>
      <c r="N34" s="13"/>
      <c r="O34" s="14"/>
      <c r="P34" s="14"/>
      <c r="Q34" s="15"/>
      <c r="R34" s="26" t="s">
        <v>5</v>
      </c>
      <c r="S34" s="74"/>
      <c r="T34" s="29" t="s">
        <v>2</v>
      </c>
      <c r="U34" s="74"/>
      <c r="V34" s="13"/>
      <c r="W34" s="14"/>
      <c r="X34" s="14"/>
      <c r="Y34" s="15"/>
      <c r="Z34" s="26" t="s">
        <v>5</v>
      </c>
      <c r="AA34" s="74"/>
      <c r="AB34" s="29" t="s">
        <v>2</v>
      </c>
      <c r="AC34" s="74"/>
      <c r="AD34" s="13"/>
      <c r="AE34" s="14"/>
      <c r="AF34" s="14"/>
      <c r="AG34" s="15"/>
      <c r="AH34" s="16">
        <f t="shared" si="13"/>
        <v>0</v>
      </c>
      <c r="AI34" s="6">
        <f>IF(C34=1,5,0)</f>
        <v>0</v>
      </c>
      <c r="AJ34" s="1">
        <f>IF(E34=1,0,0)</f>
        <v>0</v>
      </c>
      <c r="AK34" s="1">
        <v>0</v>
      </c>
      <c r="AL34" s="1">
        <v>0</v>
      </c>
      <c r="AM34" s="6">
        <f>IF(K34=1,5,0)</f>
        <v>0</v>
      </c>
      <c r="AN34" s="1">
        <f>IF(M34=1,0,0)</f>
        <v>0</v>
      </c>
      <c r="AO34" s="1">
        <v>0</v>
      </c>
      <c r="AP34" s="1">
        <v>0</v>
      </c>
      <c r="AQ34" s="6">
        <f>IF(S34=1,5,0)</f>
        <v>0</v>
      </c>
      <c r="AR34" s="1">
        <f>IF(U34=1,0,0)</f>
        <v>0</v>
      </c>
      <c r="AS34" s="1">
        <v>0</v>
      </c>
      <c r="AT34" s="1">
        <v>0</v>
      </c>
      <c r="AU34" s="6">
        <f>IF(AA34=1,5,0)</f>
        <v>0</v>
      </c>
      <c r="AV34" s="1">
        <f>IF(AC34=1,0,0)</f>
        <v>0</v>
      </c>
      <c r="AW34" s="1">
        <v>0</v>
      </c>
      <c r="AX34" s="1">
        <v>0</v>
      </c>
    </row>
    <row r="35" spans="1:51" ht="14.1" customHeight="1" x14ac:dyDescent="0.3">
      <c r="A35" s="86" t="s">
        <v>58</v>
      </c>
      <c r="B35" s="24" t="s">
        <v>17</v>
      </c>
      <c r="C35" s="72"/>
      <c r="D35" s="27" t="s">
        <v>18</v>
      </c>
      <c r="E35" s="72"/>
      <c r="F35" s="27" t="s">
        <v>19</v>
      </c>
      <c r="G35" s="72"/>
      <c r="H35" s="30" t="s">
        <v>20</v>
      </c>
      <c r="I35" s="75"/>
      <c r="J35" s="24" t="s">
        <v>17</v>
      </c>
      <c r="K35" s="72"/>
      <c r="L35" s="27" t="s">
        <v>18</v>
      </c>
      <c r="M35" s="72"/>
      <c r="N35" s="27" t="s">
        <v>19</v>
      </c>
      <c r="O35" s="72"/>
      <c r="P35" s="30" t="s">
        <v>20</v>
      </c>
      <c r="Q35" s="75"/>
      <c r="R35" s="24" t="s">
        <v>17</v>
      </c>
      <c r="S35" s="72"/>
      <c r="T35" s="27" t="s">
        <v>18</v>
      </c>
      <c r="U35" s="72"/>
      <c r="V35" s="27" t="s">
        <v>19</v>
      </c>
      <c r="W35" s="72"/>
      <c r="X35" s="30" t="s">
        <v>20</v>
      </c>
      <c r="Y35" s="75"/>
      <c r="Z35" s="24" t="s">
        <v>17</v>
      </c>
      <c r="AA35" s="72"/>
      <c r="AB35" s="27" t="s">
        <v>18</v>
      </c>
      <c r="AC35" s="72"/>
      <c r="AD35" s="27" t="s">
        <v>19</v>
      </c>
      <c r="AE35" s="72"/>
      <c r="AF35" s="30" t="s">
        <v>20</v>
      </c>
      <c r="AG35" s="75"/>
      <c r="AH35" s="16">
        <f t="shared" si="13"/>
        <v>0</v>
      </c>
      <c r="AI35" s="6">
        <f>IF(C35=1,20,0)</f>
        <v>0</v>
      </c>
      <c r="AJ35" s="1">
        <f>IF(E35=1,15,0)</f>
        <v>0</v>
      </c>
      <c r="AK35" s="1">
        <f>IF(G35=1,10,0)</f>
        <v>0</v>
      </c>
      <c r="AL35" s="1">
        <f>IF(I35=1,5,0)</f>
        <v>0</v>
      </c>
      <c r="AM35" s="1">
        <f>IF(K35=1,20,0)</f>
        <v>0</v>
      </c>
      <c r="AN35" s="1">
        <f>IF(M35=1,15,0)</f>
        <v>0</v>
      </c>
      <c r="AO35" s="1">
        <f>IF(O35=1,10,0)</f>
        <v>0</v>
      </c>
      <c r="AP35" s="1">
        <f>IF(Q35=1,5,0)</f>
        <v>0</v>
      </c>
      <c r="AQ35" s="1">
        <f>IF(S35=1,20,0)</f>
        <v>0</v>
      </c>
      <c r="AR35" s="1">
        <f>IF(U35=1,15,0)</f>
        <v>0</v>
      </c>
      <c r="AS35" s="1">
        <f>IF(W35=1,10,0)</f>
        <v>0</v>
      </c>
      <c r="AT35" s="1">
        <f>IF(Y35=1,5,0)</f>
        <v>0</v>
      </c>
      <c r="AU35" s="1">
        <f>IF(AA35=1,20,0)</f>
        <v>0</v>
      </c>
      <c r="AV35" s="1">
        <f>IF(AC35=1,15,0)</f>
        <v>0</v>
      </c>
      <c r="AW35" s="1">
        <f>IF(AE35=1,10,0)</f>
        <v>0</v>
      </c>
      <c r="AX35" s="1">
        <f>IF(AG35=1,5,0)</f>
        <v>0</v>
      </c>
    </row>
    <row r="36" spans="1:51" ht="14.1" customHeight="1" x14ac:dyDescent="0.3">
      <c r="A36" s="87" t="s">
        <v>16</v>
      </c>
      <c r="B36" s="84" t="s">
        <v>5</v>
      </c>
      <c r="C36" s="83"/>
      <c r="D36" s="85" t="s">
        <v>2</v>
      </c>
      <c r="E36" s="83"/>
      <c r="F36" s="12"/>
      <c r="G36" s="11"/>
      <c r="H36" s="11"/>
      <c r="I36" s="10"/>
      <c r="J36" s="84" t="s">
        <v>5</v>
      </c>
      <c r="K36" s="83"/>
      <c r="L36" s="85" t="s">
        <v>2</v>
      </c>
      <c r="M36" s="83"/>
      <c r="N36" s="12"/>
      <c r="O36" s="11"/>
      <c r="P36" s="11"/>
      <c r="Q36" s="10"/>
      <c r="R36" s="84" t="s">
        <v>5</v>
      </c>
      <c r="S36" s="83"/>
      <c r="T36" s="85" t="s">
        <v>2</v>
      </c>
      <c r="U36" s="83"/>
      <c r="V36" s="12"/>
      <c r="W36" s="11"/>
      <c r="X36" s="11"/>
      <c r="Y36" s="10"/>
      <c r="Z36" s="84" t="s">
        <v>5</v>
      </c>
      <c r="AA36" s="83"/>
      <c r="AB36" s="85" t="s">
        <v>2</v>
      </c>
      <c r="AC36" s="83"/>
      <c r="AD36" s="12"/>
      <c r="AE36" s="11"/>
      <c r="AF36" s="11"/>
      <c r="AG36" s="10"/>
      <c r="AH36" s="16">
        <f t="shared" si="13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 t="shared" ref="AM36:AM39" si="14">IF(K36=1,5,0)</f>
        <v>0</v>
      </c>
      <c r="AN36" s="1">
        <f>IF(M36=1,0,0)</f>
        <v>0</v>
      </c>
      <c r="AO36" s="1">
        <v>0</v>
      </c>
      <c r="AP36" s="1">
        <v>0</v>
      </c>
      <c r="AQ36" s="6">
        <f t="shared" ref="AQ36:AQ39" si="15">IF(S36=1,5,0)</f>
        <v>0</v>
      </c>
      <c r="AR36" s="1">
        <f>IF(U36=1,0,0)</f>
        <v>0</v>
      </c>
      <c r="AS36" s="1">
        <v>0</v>
      </c>
      <c r="AT36" s="1">
        <v>0</v>
      </c>
      <c r="AU36" s="6">
        <f t="shared" ref="AU36:AU39" si="16"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thickBot="1" x14ac:dyDescent="0.35">
      <c r="A37" s="88" t="s">
        <v>21</v>
      </c>
      <c r="B37" s="26" t="s">
        <v>5</v>
      </c>
      <c r="C37" s="74"/>
      <c r="D37" s="29" t="s">
        <v>2</v>
      </c>
      <c r="E37" s="74"/>
      <c r="F37" s="13"/>
      <c r="G37" s="14"/>
      <c r="H37" s="14"/>
      <c r="I37" s="15"/>
      <c r="J37" s="26" t="s">
        <v>5</v>
      </c>
      <c r="K37" s="74"/>
      <c r="L37" s="29" t="s">
        <v>2</v>
      </c>
      <c r="M37" s="74"/>
      <c r="N37" s="13"/>
      <c r="O37" s="14"/>
      <c r="P37" s="14"/>
      <c r="Q37" s="15"/>
      <c r="R37" s="26" t="s">
        <v>5</v>
      </c>
      <c r="S37" s="74"/>
      <c r="T37" s="29" t="s">
        <v>2</v>
      </c>
      <c r="U37" s="74"/>
      <c r="V37" s="13"/>
      <c r="W37" s="14"/>
      <c r="X37" s="14"/>
      <c r="Y37" s="15"/>
      <c r="Z37" s="26" t="s">
        <v>5</v>
      </c>
      <c r="AA37" s="74"/>
      <c r="AB37" s="29" t="s">
        <v>2</v>
      </c>
      <c r="AC37" s="74"/>
      <c r="AD37" s="13"/>
      <c r="AE37" s="14"/>
      <c r="AF37" s="14"/>
      <c r="AG37" s="15"/>
      <c r="AH37" s="16">
        <f t="shared" si="13"/>
        <v>0</v>
      </c>
      <c r="AI37" s="6">
        <f>IF(C37=1,5,0)</f>
        <v>0</v>
      </c>
      <c r="AJ37" s="1">
        <f>IF(E37=1,0,0)</f>
        <v>0</v>
      </c>
      <c r="AK37" s="1">
        <v>0</v>
      </c>
      <c r="AL37" s="1">
        <v>0</v>
      </c>
      <c r="AM37" s="6">
        <f t="shared" si="14"/>
        <v>0</v>
      </c>
      <c r="AN37" s="1">
        <f>IF(M37=1,0,0)</f>
        <v>0</v>
      </c>
      <c r="AO37" s="1">
        <v>0</v>
      </c>
      <c r="AP37" s="1">
        <v>0</v>
      </c>
      <c r="AQ37" s="6">
        <f t="shared" si="15"/>
        <v>0</v>
      </c>
      <c r="AR37" s="1">
        <f>IF(U37=1,0,0)</f>
        <v>0</v>
      </c>
      <c r="AS37" s="1">
        <v>0</v>
      </c>
      <c r="AT37" s="1">
        <v>0</v>
      </c>
      <c r="AU37" s="6">
        <f t="shared" si="16"/>
        <v>0</v>
      </c>
      <c r="AV37" s="1">
        <f>IF(AC37=1,0,0)</f>
        <v>0</v>
      </c>
      <c r="AW37" s="1">
        <v>0</v>
      </c>
      <c r="AX37" s="1">
        <v>0</v>
      </c>
    </row>
    <row r="38" spans="1:51" ht="14.1" customHeight="1" x14ac:dyDescent="0.3">
      <c r="A38" s="40" t="s">
        <v>41</v>
      </c>
      <c r="B38" s="44" t="s">
        <v>42</v>
      </c>
      <c r="C38" s="76"/>
      <c r="D38" s="30" t="s">
        <v>43</v>
      </c>
      <c r="E38" s="76"/>
      <c r="F38" s="30" t="s">
        <v>44</v>
      </c>
      <c r="G38" s="76"/>
      <c r="H38" s="11"/>
      <c r="I38" s="45"/>
      <c r="J38" s="44" t="s">
        <v>42</v>
      </c>
      <c r="K38" s="76"/>
      <c r="L38" s="30" t="s">
        <v>43</v>
      </c>
      <c r="M38" s="76"/>
      <c r="N38" s="30" t="s">
        <v>44</v>
      </c>
      <c r="O38" s="76"/>
      <c r="P38" s="11"/>
      <c r="Q38" s="45"/>
      <c r="R38" s="44" t="s">
        <v>42</v>
      </c>
      <c r="S38" s="76"/>
      <c r="T38" s="30" t="s">
        <v>43</v>
      </c>
      <c r="U38" s="76"/>
      <c r="V38" s="30" t="s">
        <v>44</v>
      </c>
      <c r="W38" s="76"/>
      <c r="X38" s="11"/>
      <c r="Y38" s="45"/>
      <c r="Z38" s="44" t="s">
        <v>42</v>
      </c>
      <c r="AA38" s="76"/>
      <c r="AB38" s="30" t="s">
        <v>43</v>
      </c>
      <c r="AC38" s="76"/>
      <c r="AD38" s="30" t="s">
        <v>44</v>
      </c>
      <c r="AE38" s="76"/>
      <c r="AF38" s="11"/>
      <c r="AG38" s="45"/>
      <c r="AH38" s="16">
        <f t="shared" si="13"/>
        <v>0</v>
      </c>
      <c r="AI38" s="6">
        <f>IF(C38=1,5,0)</f>
        <v>0</v>
      </c>
      <c r="AJ38" s="6">
        <f>IF(E38=1,5,0)</f>
        <v>0</v>
      </c>
      <c r="AK38" s="6">
        <f>IF(G38=1,5,0)</f>
        <v>0</v>
      </c>
      <c r="AL38" s="1">
        <v>0</v>
      </c>
      <c r="AM38" s="6">
        <f t="shared" si="14"/>
        <v>0</v>
      </c>
      <c r="AN38" s="6">
        <f>IF(M38=1,5,0)</f>
        <v>0</v>
      </c>
      <c r="AO38" s="6">
        <f>IF(O38=1,5,0)</f>
        <v>0</v>
      </c>
      <c r="AP38" s="1">
        <v>0</v>
      </c>
      <c r="AQ38" s="6">
        <f t="shared" si="15"/>
        <v>0</v>
      </c>
      <c r="AR38" s="6">
        <f>IF(U38=1,5,0)</f>
        <v>0</v>
      </c>
      <c r="AS38" s="6">
        <f>IF(W38=1,5,0)</f>
        <v>0</v>
      </c>
      <c r="AT38" s="1">
        <v>0</v>
      </c>
      <c r="AU38" s="6">
        <f t="shared" si="16"/>
        <v>0</v>
      </c>
      <c r="AV38" s="6">
        <f>IF(AC38=1,5,0)</f>
        <v>0</v>
      </c>
      <c r="AW38" s="6">
        <f>IF(AE38=1,5,0)</f>
        <v>0</v>
      </c>
      <c r="AX38" s="1">
        <v>0</v>
      </c>
    </row>
    <row r="39" spans="1:51" ht="14.1" customHeight="1" x14ac:dyDescent="0.3">
      <c r="A39" s="41" t="s">
        <v>45</v>
      </c>
      <c r="B39" s="24" t="s">
        <v>5</v>
      </c>
      <c r="C39" s="72"/>
      <c r="D39" s="27" t="s">
        <v>2</v>
      </c>
      <c r="E39" s="72"/>
      <c r="F39" s="12"/>
      <c r="G39" s="11"/>
      <c r="H39" s="11"/>
      <c r="I39" s="10"/>
      <c r="J39" s="24" t="s">
        <v>5</v>
      </c>
      <c r="K39" s="72"/>
      <c r="L39" s="27" t="s">
        <v>2</v>
      </c>
      <c r="M39" s="72"/>
      <c r="N39" s="12"/>
      <c r="O39" s="11"/>
      <c r="P39" s="11"/>
      <c r="Q39" s="10"/>
      <c r="R39" s="24" t="s">
        <v>5</v>
      </c>
      <c r="S39" s="72"/>
      <c r="T39" s="27" t="s">
        <v>2</v>
      </c>
      <c r="U39" s="72"/>
      <c r="V39" s="12"/>
      <c r="W39" s="11"/>
      <c r="X39" s="11"/>
      <c r="Y39" s="10"/>
      <c r="Z39" s="24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>SUM(AI39:AX39)</f>
        <v>0</v>
      </c>
      <c r="AI39" s="6">
        <f t="shared" ref="AI39" si="17">IF(C39=1,5,0)</f>
        <v>0</v>
      </c>
      <c r="AJ39" s="1">
        <f t="shared" ref="AJ39" si="18">IF(E39=1,0,0)</f>
        <v>0</v>
      </c>
      <c r="AK39" s="1">
        <v>0</v>
      </c>
      <c r="AL39" s="1">
        <v>0</v>
      </c>
      <c r="AM39" s="6">
        <f t="shared" si="14"/>
        <v>0</v>
      </c>
      <c r="AN39" s="1">
        <f>IF(M39=1,0,0)</f>
        <v>0</v>
      </c>
      <c r="AO39" s="1">
        <v>0</v>
      </c>
      <c r="AP39" s="1">
        <v>0</v>
      </c>
      <c r="AQ39" s="6">
        <f t="shared" si="15"/>
        <v>0</v>
      </c>
      <c r="AR39" s="1">
        <f>IF(U39=1,0,0)</f>
        <v>0</v>
      </c>
      <c r="AS39" s="1">
        <v>0</v>
      </c>
      <c r="AT39" s="1">
        <v>0</v>
      </c>
      <c r="AU39" s="6">
        <f t="shared" si="16"/>
        <v>0</v>
      </c>
      <c r="AV39" s="1">
        <f>IF(AC39=1,0,0)</f>
        <v>0</v>
      </c>
      <c r="AW39" s="1">
        <v>0</v>
      </c>
      <c r="AX39" s="1">
        <v>0</v>
      </c>
    </row>
    <row r="40" spans="1:51" ht="13.5" customHeight="1" x14ac:dyDescent="0.3">
      <c r="A40" s="41" t="s">
        <v>61</v>
      </c>
      <c r="B40" s="24">
        <v>8</v>
      </c>
      <c r="C40" s="72"/>
      <c r="D40" s="27">
        <v>6</v>
      </c>
      <c r="E40" s="72"/>
      <c r="F40" s="85">
        <v>4</v>
      </c>
      <c r="G40" s="83"/>
      <c r="H40" s="94">
        <v>2</v>
      </c>
      <c r="I40" s="95"/>
      <c r="J40" s="24">
        <v>8</v>
      </c>
      <c r="K40" s="72"/>
      <c r="L40" s="27">
        <v>6</v>
      </c>
      <c r="M40" s="72"/>
      <c r="N40" s="85">
        <v>4</v>
      </c>
      <c r="O40" s="83"/>
      <c r="P40" s="94">
        <v>2</v>
      </c>
      <c r="Q40" s="95"/>
      <c r="R40" s="24">
        <v>8</v>
      </c>
      <c r="S40" s="72"/>
      <c r="T40" s="27">
        <v>6</v>
      </c>
      <c r="U40" s="72"/>
      <c r="V40" s="85">
        <v>4</v>
      </c>
      <c r="W40" s="83"/>
      <c r="X40" s="94">
        <v>2</v>
      </c>
      <c r="Y40" s="95"/>
      <c r="Z40" s="24">
        <v>8</v>
      </c>
      <c r="AA40" s="72"/>
      <c r="AB40" s="27">
        <v>6</v>
      </c>
      <c r="AC40" s="72"/>
      <c r="AD40" s="85">
        <v>4</v>
      </c>
      <c r="AE40" s="83"/>
      <c r="AF40" s="94">
        <v>2</v>
      </c>
      <c r="AG40" s="95"/>
      <c r="AH40" s="16">
        <f>SUM(AI40:AX40)</f>
        <v>0</v>
      </c>
      <c r="AI40" s="6">
        <f>IF(C40=1,20,0)</f>
        <v>0</v>
      </c>
      <c r="AJ40" s="1">
        <f>IF(E40=1,15,0)</f>
        <v>0</v>
      </c>
      <c r="AK40" s="1">
        <f>IF(G40=1,10,0)</f>
        <v>0</v>
      </c>
      <c r="AL40" s="1">
        <f>IF(I40=1,5,0)</f>
        <v>0</v>
      </c>
      <c r="AM40" s="6">
        <f>IF(K40=1,20,0)</f>
        <v>0</v>
      </c>
      <c r="AN40" s="1">
        <f>IF(M40=1,15,0)</f>
        <v>0</v>
      </c>
      <c r="AO40" s="1">
        <f>IF(O40=1,10,0)</f>
        <v>0</v>
      </c>
      <c r="AP40" s="1">
        <f>IF(Q40=1,5,0)</f>
        <v>0</v>
      </c>
      <c r="AQ40" s="6">
        <f>IF(S40=1,20,0)</f>
        <v>0</v>
      </c>
      <c r="AR40" s="1">
        <f>IF(U40=1,15,0)</f>
        <v>0</v>
      </c>
      <c r="AS40" s="1">
        <f>IF(W40=1,10,0)</f>
        <v>0</v>
      </c>
      <c r="AT40" s="1">
        <f>IF(Y40=1,5,0)</f>
        <v>0</v>
      </c>
      <c r="AU40" s="6">
        <f>IF(AA40=1,20,0)</f>
        <v>0</v>
      </c>
      <c r="AV40" s="1">
        <f>IF(AC40=1,15,0)</f>
        <v>0</v>
      </c>
      <c r="AW40" s="1">
        <f>IF(AE40=1,10,0)</f>
        <v>0</v>
      </c>
      <c r="AX40" s="1">
        <f>IF(AG40=1,5,0)</f>
        <v>0</v>
      </c>
    </row>
    <row r="41" spans="1:51" ht="13.5" customHeight="1" thickBot="1" x14ac:dyDescent="0.35">
      <c r="A41" s="42" t="s">
        <v>46</v>
      </c>
      <c r="B41" s="96">
        <v>8</v>
      </c>
      <c r="C41" s="74"/>
      <c r="D41" s="29">
        <v>6</v>
      </c>
      <c r="E41" s="74"/>
      <c r="F41" s="29">
        <v>4</v>
      </c>
      <c r="G41" s="74"/>
      <c r="H41" s="29">
        <v>2</v>
      </c>
      <c r="I41" s="97"/>
      <c r="J41" s="96">
        <v>8</v>
      </c>
      <c r="K41" s="74"/>
      <c r="L41" s="29">
        <v>6</v>
      </c>
      <c r="M41" s="74"/>
      <c r="N41" s="29">
        <v>4</v>
      </c>
      <c r="O41" s="74"/>
      <c r="P41" s="29">
        <v>2</v>
      </c>
      <c r="Q41" s="97"/>
      <c r="R41" s="96">
        <v>8</v>
      </c>
      <c r="S41" s="74"/>
      <c r="T41" s="29">
        <v>6</v>
      </c>
      <c r="U41" s="74"/>
      <c r="V41" s="29">
        <v>4</v>
      </c>
      <c r="W41" s="74"/>
      <c r="X41" s="29">
        <v>2</v>
      </c>
      <c r="Y41" s="97"/>
      <c r="Z41" s="96">
        <v>8</v>
      </c>
      <c r="AA41" s="74"/>
      <c r="AB41" s="29">
        <v>6</v>
      </c>
      <c r="AC41" s="74"/>
      <c r="AD41" s="29">
        <v>4</v>
      </c>
      <c r="AE41" s="74"/>
      <c r="AF41" s="29">
        <v>2</v>
      </c>
      <c r="AG41" s="97"/>
      <c r="AH41" s="16">
        <f t="shared" ref="AH41" si="19">SUM(AI41:AX41)</f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6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6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6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thickBot="1" x14ac:dyDescent="0.3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64"/>
      <c r="AH42" s="98">
        <f>SUM(AH32:AH41)</f>
        <v>0</v>
      </c>
      <c r="AY42" s="18"/>
    </row>
    <row r="43" spans="1:51" ht="14.1" customHeight="1" thickBot="1" x14ac:dyDescent="0.35">
      <c r="A43" s="33" t="s">
        <v>40</v>
      </c>
      <c r="B43" s="37"/>
      <c r="C43" s="38"/>
      <c r="D43" s="38"/>
      <c r="E43" s="38"/>
      <c r="F43" s="38"/>
      <c r="G43" s="38"/>
      <c r="H43" s="38"/>
      <c r="I43" s="3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2"/>
      <c r="AI43" s="2"/>
      <c r="AJ43" s="2"/>
      <c r="AK43" s="2"/>
      <c r="AL43" s="2"/>
      <c r="AM43" s="2"/>
      <c r="AN43" s="2"/>
      <c r="AY43" s="18"/>
    </row>
    <row r="44" spans="1:51" ht="14.1" customHeight="1" x14ac:dyDescent="0.3">
      <c r="A44" s="21" t="s">
        <v>33</v>
      </c>
      <c r="B44" s="24" t="s">
        <v>34</v>
      </c>
      <c r="C44" s="72"/>
      <c r="D44" s="27" t="s">
        <v>35</v>
      </c>
      <c r="E44" s="72"/>
      <c r="F44" s="9"/>
      <c r="G44" s="31"/>
      <c r="H44" s="31"/>
      <c r="I44" s="31"/>
      <c r="J44" s="121" t="s">
        <v>10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3"/>
      <c r="AA44" s="3"/>
      <c r="AB44" s="3"/>
      <c r="AC44" s="3"/>
      <c r="AD44" s="3"/>
      <c r="AE44" s="3"/>
      <c r="AF44" s="3"/>
      <c r="AG44" s="3"/>
      <c r="AH44" s="63">
        <f>SUM(AI44:AX44)</f>
        <v>0</v>
      </c>
      <c r="AI44" s="6">
        <f>IF(C44=1,200,0)</f>
        <v>0</v>
      </c>
      <c r="AJ44" s="1">
        <f>IF(E44=1,80,0)</f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99">
        <v>0</v>
      </c>
      <c r="AY44" s="18"/>
    </row>
    <row r="45" spans="1:51" ht="12.75" customHeight="1" thickBot="1" x14ac:dyDescent="0.35">
      <c r="A45" s="34" t="s">
        <v>36</v>
      </c>
      <c r="B45" s="35" t="s">
        <v>38</v>
      </c>
      <c r="C45" s="77"/>
      <c r="D45" s="36" t="s">
        <v>39</v>
      </c>
      <c r="E45" s="77"/>
      <c r="F45" s="13"/>
      <c r="G45" s="14"/>
      <c r="H45" s="14"/>
      <c r="I45" s="14"/>
      <c r="J45" s="124" t="s">
        <v>10</v>
      </c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3"/>
      <c r="AA45" s="3"/>
      <c r="AB45" s="3"/>
      <c r="AC45" s="3"/>
      <c r="AD45" s="3"/>
      <c r="AE45" s="3"/>
      <c r="AF45" s="3"/>
      <c r="AG45" s="3"/>
      <c r="AH45" s="100">
        <f>SUM(AI45:AX45)</f>
        <v>0</v>
      </c>
      <c r="AI45" s="6">
        <f>IF(C45=1,200,0)</f>
        <v>0</v>
      </c>
      <c r="AJ45" s="1">
        <f>IF(E45=1,80,0)</f>
        <v>0</v>
      </c>
      <c r="AK45" s="1">
        <f>IF(G45=1,5,0)</f>
        <v>0</v>
      </c>
      <c r="AL45" s="1">
        <f>IF(I45=1,0,0)</f>
        <v>0</v>
      </c>
      <c r="AM45" s="1">
        <f>IF(K45=1,20,0)</f>
        <v>0</v>
      </c>
      <c r="AN45" s="1">
        <f>IF(M45=1,10,0)</f>
        <v>0</v>
      </c>
      <c r="AO45" s="1">
        <f>IF(O45=1,5,0)</f>
        <v>0</v>
      </c>
      <c r="AP45" s="1">
        <f>IF(Q45=1,0,0)</f>
        <v>0</v>
      </c>
      <c r="AQ45" s="1">
        <f>IF(S45=1,20,0)</f>
        <v>0</v>
      </c>
      <c r="AR45" s="1">
        <f>IF(U45=1,10,0)</f>
        <v>0</v>
      </c>
      <c r="AS45" s="1">
        <f>IF(W45=1,5,0)</f>
        <v>0</v>
      </c>
      <c r="AT45" s="1">
        <f>IF(Y45=1,0,0)</f>
        <v>0</v>
      </c>
      <c r="AU45" s="1">
        <f>IF(AA45=1,20,0)</f>
        <v>0</v>
      </c>
      <c r="AV45" s="1">
        <f>IF(AC45=1,10,0)</f>
        <v>0</v>
      </c>
      <c r="AW45" s="1">
        <f>IF(AE45=1,5,0)</f>
        <v>0</v>
      </c>
      <c r="AX45" s="99">
        <f>IF(AG45=1,0,0)</f>
        <v>0</v>
      </c>
      <c r="AY45" s="18"/>
    </row>
    <row r="46" spans="1:51" ht="14.1" customHeight="1" thickBot="1" x14ac:dyDescent="0.35">
      <c r="AG46" s="18"/>
      <c r="AH46" s="49">
        <f>SUM(AH44:AH45)</f>
        <v>0</v>
      </c>
      <c r="AY46" s="18"/>
    </row>
    <row r="47" spans="1:51" ht="16.2" thickBot="1" x14ac:dyDescent="0.35">
      <c r="A47" s="53" t="s">
        <v>49</v>
      </c>
      <c r="B47" s="54" t="s">
        <v>5</v>
      </c>
      <c r="C47" s="78"/>
      <c r="D47" s="55" t="s">
        <v>2</v>
      </c>
      <c r="E47" s="90"/>
      <c r="F47" s="102"/>
      <c r="G47" s="61"/>
      <c r="AG47" s="18"/>
      <c r="AH47" s="69">
        <f t="shared" ref="AH47" si="20">SUM(AI47:AX47)</f>
        <v>0</v>
      </c>
      <c r="AI47" s="6">
        <f>IF(C47=1,400,0)</f>
        <v>0</v>
      </c>
      <c r="AJ47" s="1">
        <f>IF(E47=1,0,0)</f>
        <v>0</v>
      </c>
      <c r="AK47" s="1">
        <f>IF(G47=1,5,0)</f>
        <v>0</v>
      </c>
      <c r="AL47" s="1">
        <f>IF(I47=1,0,0)</f>
        <v>0</v>
      </c>
      <c r="AM47" s="1">
        <f>IF(K47=1,20,0)</f>
        <v>0</v>
      </c>
      <c r="AN47" s="1">
        <f>IF(M47=1,10,0)</f>
        <v>0</v>
      </c>
      <c r="AO47" s="1">
        <f>IF(O47=1,5,0)</f>
        <v>0</v>
      </c>
      <c r="AP47" s="1">
        <f>IF(Q47=1,0,0)</f>
        <v>0</v>
      </c>
      <c r="AQ47" s="1">
        <f>IF(S47=1,20,0)</f>
        <v>0</v>
      </c>
      <c r="AR47" s="1">
        <f>IF(U47=1,10,0)</f>
        <v>0</v>
      </c>
      <c r="AS47" s="1">
        <f>IF(W47=1,5,0)</f>
        <v>0</v>
      </c>
      <c r="AT47" s="1">
        <f>IF(Y47=1,0,0)</f>
        <v>0</v>
      </c>
      <c r="AU47" s="1">
        <f>IF(AA47=1,20,0)</f>
        <v>0</v>
      </c>
      <c r="AV47" s="1">
        <f>IF(AC47=1,10,0)</f>
        <v>0</v>
      </c>
      <c r="AW47" s="1">
        <f>IF(AE47=1,5,0)</f>
        <v>0</v>
      </c>
      <c r="AX47" s="99">
        <f>IF(AG47=1,0,0)</f>
        <v>0</v>
      </c>
      <c r="AY47" s="18"/>
    </row>
    <row r="48" spans="1:51" ht="16.2" thickBot="1" x14ac:dyDescent="0.35">
      <c r="A48" s="53" t="s">
        <v>62</v>
      </c>
      <c r="B48" s="35" t="s">
        <v>63</v>
      </c>
      <c r="C48" s="77"/>
      <c r="D48" s="36">
        <v>5</v>
      </c>
      <c r="E48" s="77"/>
      <c r="F48" s="36">
        <v>4</v>
      </c>
      <c r="G48" s="101"/>
      <c r="H48" s="52"/>
      <c r="AG48" s="18"/>
      <c r="AH48" s="100">
        <f>SUM(AI48:AX48)</f>
        <v>0</v>
      </c>
      <c r="AI48" s="6">
        <f>IF(C48=1,600,0)</f>
        <v>0</v>
      </c>
      <c r="AJ48" s="1">
        <f>IF(E48=1,400,0)</f>
        <v>0</v>
      </c>
      <c r="AK48" s="1">
        <f>IF(G48=1,200,0)</f>
        <v>0</v>
      </c>
      <c r="AL48" s="1">
        <f>IF(I48=1,0,0)</f>
        <v>0</v>
      </c>
      <c r="AM48" s="1">
        <f>IF(K48=1,20,0)</f>
        <v>0</v>
      </c>
      <c r="AN48" s="1">
        <f>IF(M48=1,10,0)</f>
        <v>0</v>
      </c>
      <c r="AO48" s="1">
        <f>IF(O48=1,5,0)</f>
        <v>0</v>
      </c>
      <c r="AP48" s="1">
        <f>IF(Q48=1,0,0)</f>
        <v>0</v>
      </c>
      <c r="AQ48" s="1">
        <f>IF(S48=1,20,0)</f>
        <v>0</v>
      </c>
      <c r="AR48" s="1">
        <f>IF(U48=1,10,0)</f>
        <v>0</v>
      </c>
      <c r="AS48" s="1">
        <f>IF(W48=1,5,0)</f>
        <v>0</v>
      </c>
      <c r="AT48" s="1">
        <f>IF(Y48=1,0,0)</f>
        <v>0</v>
      </c>
      <c r="AU48" s="1">
        <f>IF(AA48=1,20,0)</f>
        <v>0</v>
      </c>
      <c r="AV48" s="1">
        <f>IF(AC48=1,10,0)</f>
        <v>0</v>
      </c>
      <c r="AW48" s="1">
        <f>IF(AE48=1,5,0)</f>
        <v>0</v>
      </c>
      <c r="AX48" s="99">
        <f>IF(AG48=1,0,0)</f>
        <v>0</v>
      </c>
    </row>
    <row r="49" spans="34:34" x14ac:dyDescent="0.3">
      <c r="AH49" s="49">
        <f>SUM(AH47:AH48)</f>
        <v>0</v>
      </c>
    </row>
  </sheetData>
  <dataConsolidate/>
  <mergeCells count="32">
    <mergeCell ref="J44:Y44"/>
    <mergeCell ref="J45:Y45"/>
    <mergeCell ref="AH30:AH31"/>
    <mergeCell ref="B31:I31"/>
    <mergeCell ref="J31:Q31"/>
    <mergeCell ref="R31:Y31"/>
    <mergeCell ref="Z31:AG31"/>
    <mergeCell ref="B30:I30"/>
    <mergeCell ref="J30:Q30"/>
    <mergeCell ref="R30:Y30"/>
    <mergeCell ref="Z30:AG30"/>
    <mergeCell ref="AH17:AH18"/>
    <mergeCell ref="B18:I18"/>
    <mergeCell ref="J18:Q18"/>
    <mergeCell ref="R18:Y18"/>
    <mergeCell ref="Z18:AG18"/>
    <mergeCell ref="B17:I17"/>
    <mergeCell ref="J17:Q17"/>
    <mergeCell ref="R17:Y17"/>
    <mergeCell ref="Z17:AG17"/>
    <mergeCell ref="A1:AH1"/>
    <mergeCell ref="A2:AH2"/>
    <mergeCell ref="B4:I4"/>
    <mergeCell ref="J4:Q4"/>
    <mergeCell ref="R4:Y4"/>
    <mergeCell ref="Z4:AG4"/>
    <mergeCell ref="AH4:AH5"/>
    <mergeCell ref="B5:I5"/>
    <mergeCell ref="J5:Q5"/>
    <mergeCell ref="R5:Y5"/>
    <mergeCell ref="Z5:AG5"/>
    <mergeCell ref="K3:S3"/>
  </mergeCells>
  <pageMargins left="0.55118110236220474" right="0.55118110236220474" top="0.19685039370078741" bottom="0" header="0.51181102362204722" footer="0.51181102362204722"/>
  <pageSetup paperSize="9" scale="61" orientation="landscape" horizontalDpi="4294967292" verticalDpi="4294967292" r:id="rId1"/>
  <ignoredErrors>
    <ignoredError sqref="AH4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Z47"/>
  <sheetViews>
    <sheetView showGridLines="0" zoomScale="85" zoomScaleNormal="85" workbookViewId="0">
      <pane ySplit="3" topLeftCell="A4" activePane="bottomLeft" state="frozen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5" hidden="1" customWidth="1"/>
    <col min="36" max="50" width="3.59765625" hidden="1" customWidth="1"/>
    <col min="51" max="51" width="11" customWidth="1"/>
  </cols>
  <sheetData>
    <row r="1" spans="1:52" ht="20.100000000000001" customHeight="1" thickBot="1" x14ac:dyDescent="0.4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  <c r="AI1" s="2"/>
      <c r="AJ1" s="2"/>
      <c r="AK1" s="2"/>
      <c r="AL1" s="2"/>
      <c r="AZ1" s="52"/>
    </row>
    <row r="2" spans="1:52" ht="24.9" customHeight="1" x14ac:dyDescent="0.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Z2" s="52"/>
    </row>
    <row r="3" spans="1:52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07">
        <f>(AH17+AH31+AH45+AH47)/4</f>
        <v>0</v>
      </c>
      <c r="L3" s="107"/>
      <c r="M3" s="107"/>
      <c r="N3" s="107"/>
      <c r="O3" s="107"/>
      <c r="P3" s="107"/>
      <c r="Q3" s="107"/>
      <c r="R3" s="107"/>
      <c r="S3" s="10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  <c r="AZ3" s="52"/>
    </row>
    <row r="4" spans="1:52" ht="14.1" customHeight="1" x14ac:dyDescent="0.3">
      <c r="A4" s="7" t="s">
        <v>9</v>
      </c>
      <c r="B4" s="115" t="s">
        <v>25</v>
      </c>
      <c r="C4" s="115"/>
      <c r="D4" s="115"/>
      <c r="E4" s="115"/>
      <c r="F4" s="115"/>
      <c r="G4" s="115"/>
      <c r="H4" s="115"/>
      <c r="I4" s="116"/>
      <c r="J4" s="110" t="s">
        <v>26</v>
      </c>
      <c r="K4" s="110"/>
      <c r="L4" s="110"/>
      <c r="M4" s="110"/>
      <c r="N4" s="110"/>
      <c r="O4" s="110"/>
      <c r="P4" s="110"/>
      <c r="Q4" s="111"/>
      <c r="R4" s="110" t="s">
        <v>27</v>
      </c>
      <c r="S4" s="110"/>
      <c r="T4" s="110"/>
      <c r="U4" s="110"/>
      <c r="V4" s="110"/>
      <c r="W4" s="110"/>
      <c r="X4" s="110"/>
      <c r="Y4" s="111"/>
      <c r="Z4" s="110" t="s">
        <v>60</v>
      </c>
      <c r="AA4" s="110"/>
      <c r="AB4" s="110"/>
      <c r="AC4" s="110"/>
      <c r="AD4" s="110"/>
      <c r="AE4" s="110"/>
      <c r="AF4" s="110"/>
      <c r="AG4" s="111"/>
      <c r="AH4" s="117" t="s">
        <v>0</v>
      </c>
      <c r="AI4" s="2"/>
      <c r="AJ4" s="2"/>
      <c r="AK4" s="2"/>
      <c r="AL4" s="2"/>
      <c r="AM4" s="2"/>
      <c r="AN4" s="2"/>
    </row>
    <row r="5" spans="1:52" ht="14.1" customHeight="1" thickBot="1" x14ac:dyDescent="0.35">
      <c r="A5" s="20" t="s">
        <v>11</v>
      </c>
      <c r="B5" s="112" t="s">
        <v>10</v>
      </c>
      <c r="C5" s="113"/>
      <c r="D5" s="113"/>
      <c r="E5" s="113"/>
      <c r="F5" s="113"/>
      <c r="G5" s="113"/>
      <c r="H5" s="113"/>
      <c r="I5" s="114"/>
      <c r="J5" s="112" t="s">
        <v>10</v>
      </c>
      <c r="K5" s="113"/>
      <c r="L5" s="113"/>
      <c r="M5" s="113"/>
      <c r="N5" s="113"/>
      <c r="O5" s="113"/>
      <c r="P5" s="113"/>
      <c r="Q5" s="114"/>
      <c r="R5" s="112" t="s">
        <v>10</v>
      </c>
      <c r="S5" s="113"/>
      <c r="T5" s="113"/>
      <c r="U5" s="113"/>
      <c r="V5" s="113"/>
      <c r="W5" s="113"/>
      <c r="X5" s="113"/>
      <c r="Y5" s="114"/>
      <c r="Z5" s="112" t="s">
        <v>10</v>
      </c>
      <c r="AA5" s="113"/>
      <c r="AB5" s="113"/>
      <c r="AC5" s="113"/>
      <c r="AD5" s="113"/>
      <c r="AE5" s="113"/>
      <c r="AF5" s="113"/>
      <c r="AG5" s="114"/>
      <c r="AH5" s="117"/>
    </row>
    <row r="6" spans="1:52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91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2" ht="14.1" customHeight="1" x14ac:dyDescent="0.3">
      <c r="A7" s="8" t="s">
        <v>8</v>
      </c>
      <c r="B7" s="80" t="s">
        <v>5</v>
      </c>
      <c r="C7" s="82"/>
      <c r="D7" s="81" t="s">
        <v>2</v>
      </c>
      <c r="E7" s="82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6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2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2" ht="14.1" customHeight="1" x14ac:dyDescent="0.3">
      <c r="A9" s="86" t="s">
        <v>14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43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43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43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43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2" ht="14.1" customHeight="1" x14ac:dyDescent="0.3">
      <c r="A10" s="87" t="s">
        <v>16</v>
      </c>
      <c r="B10" s="80" t="s">
        <v>5</v>
      </c>
      <c r="C10" s="82"/>
      <c r="D10" s="81" t="s">
        <v>2</v>
      </c>
      <c r="E10" s="82"/>
      <c r="F10" s="12"/>
      <c r="G10" s="11"/>
      <c r="H10" s="89"/>
      <c r="I10" s="10"/>
      <c r="J10" s="84" t="s">
        <v>5</v>
      </c>
      <c r="K10" s="83"/>
      <c r="L10" s="85" t="s">
        <v>2</v>
      </c>
      <c r="M10" s="83"/>
      <c r="N10" s="12"/>
      <c r="O10" s="11"/>
      <c r="P10" s="89"/>
      <c r="Q10" s="10"/>
      <c r="R10" s="84" t="s">
        <v>5</v>
      </c>
      <c r="S10" s="83"/>
      <c r="T10" s="85" t="s">
        <v>2</v>
      </c>
      <c r="U10" s="83"/>
      <c r="V10" s="12"/>
      <c r="W10" s="11"/>
      <c r="X10" s="89"/>
      <c r="Y10" s="10"/>
      <c r="Z10" s="84" t="s">
        <v>5</v>
      </c>
      <c r="AA10" s="83"/>
      <c r="AB10" s="85" t="s">
        <v>2</v>
      </c>
      <c r="AC10" s="83"/>
      <c r="AD10" s="12"/>
      <c r="AE10" s="11"/>
      <c r="AF10" s="89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>IF(K10=1,5,0)</f>
        <v>0</v>
      </c>
      <c r="AN10" s="1">
        <f>IF(M10=1,0,0)</f>
        <v>0</v>
      </c>
      <c r="AO10" s="1">
        <v>0</v>
      </c>
      <c r="AP10" s="1">
        <v>0</v>
      </c>
      <c r="AQ10" s="6">
        <f>IF(S10=1,5,0)</f>
        <v>0</v>
      </c>
      <c r="AR10" s="1">
        <f>IF(U10=1,0,0)</f>
        <v>0</v>
      </c>
      <c r="AS10" s="1">
        <v>0</v>
      </c>
      <c r="AT10" s="1">
        <v>0</v>
      </c>
      <c r="AU10" s="6">
        <f>IF(AA10=1,5,0)</f>
        <v>0</v>
      </c>
      <c r="AV10" s="1">
        <f>IF(AC10=1,0,0)</f>
        <v>0</v>
      </c>
      <c r="AW10" s="1">
        <v>0</v>
      </c>
      <c r="AX10" s="1">
        <v>0</v>
      </c>
    </row>
    <row r="11" spans="1:52" ht="14.1" customHeight="1" x14ac:dyDescent="0.3">
      <c r="A11" s="87" t="s">
        <v>48</v>
      </c>
      <c r="B11" s="39" t="s">
        <v>5</v>
      </c>
      <c r="C11" s="72"/>
      <c r="D11" s="27" t="s">
        <v>2</v>
      </c>
      <c r="E11" s="72"/>
      <c r="F11" s="12"/>
      <c r="G11" s="11"/>
      <c r="H11" s="11"/>
      <c r="I11" s="10"/>
      <c r="J11" s="39" t="s">
        <v>5</v>
      </c>
      <c r="K11" s="72"/>
      <c r="L11" s="27" t="s">
        <v>2</v>
      </c>
      <c r="M11" s="72"/>
      <c r="N11" s="12"/>
      <c r="O11" s="11"/>
      <c r="P11" s="11"/>
      <c r="Q11" s="10"/>
      <c r="R11" s="39" t="s">
        <v>5</v>
      </c>
      <c r="S11" s="72"/>
      <c r="T11" s="27" t="s">
        <v>2</v>
      </c>
      <c r="U11" s="72"/>
      <c r="V11" s="12"/>
      <c r="W11" s="11"/>
      <c r="X11" s="11"/>
      <c r="Y11" s="10"/>
      <c r="Z11" s="39" t="s">
        <v>5</v>
      </c>
      <c r="AA11" s="72"/>
      <c r="AB11" s="27" t="s">
        <v>2</v>
      </c>
      <c r="AC11" s="72"/>
      <c r="AD11" s="12"/>
      <c r="AE11" s="11"/>
      <c r="AF11" s="11"/>
      <c r="AG11" s="10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>IF(K11=1,5,0)</f>
        <v>0</v>
      </c>
      <c r="AN11" s="1">
        <f>IF(M11=1,0,0)</f>
        <v>0</v>
      </c>
      <c r="AO11" s="1">
        <v>0</v>
      </c>
      <c r="AP11" s="1">
        <v>0</v>
      </c>
      <c r="AQ11" s="6">
        <f>IF(S11=1,5,0)</f>
        <v>0</v>
      </c>
      <c r="AR11" s="1">
        <f>IF(U11=1,0,0)</f>
        <v>0</v>
      </c>
      <c r="AS11" s="1">
        <v>0</v>
      </c>
      <c r="AT11" s="1">
        <v>0</v>
      </c>
      <c r="AU11" s="6">
        <f>IF(AA11=1,5,0)</f>
        <v>0</v>
      </c>
      <c r="AV11" s="1">
        <f>IF(AC11=1,0,0)</f>
        <v>0</v>
      </c>
      <c r="AW11" s="1">
        <v>0</v>
      </c>
      <c r="AX11" s="1">
        <v>0</v>
      </c>
    </row>
    <row r="12" spans="1:52" ht="14.1" customHeight="1" thickBot="1" x14ac:dyDescent="0.35">
      <c r="A12" s="88" t="s">
        <v>47</v>
      </c>
      <c r="B12" s="26" t="s">
        <v>5</v>
      </c>
      <c r="C12" s="74"/>
      <c r="D12" s="29" t="s">
        <v>2</v>
      </c>
      <c r="E12" s="74"/>
      <c r="F12" s="13"/>
      <c r="G12" s="14"/>
      <c r="H12" s="14"/>
      <c r="I12" s="15"/>
      <c r="J12" s="26" t="s">
        <v>5</v>
      </c>
      <c r="K12" s="74"/>
      <c r="L12" s="29" t="s">
        <v>2</v>
      </c>
      <c r="M12" s="74"/>
      <c r="N12" s="13"/>
      <c r="O12" s="14"/>
      <c r="P12" s="14"/>
      <c r="Q12" s="15"/>
      <c r="R12" s="26" t="s">
        <v>5</v>
      </c>
      <c r="S12" s="74"/>
      <c r="T12" s="29" t="s">
        <v>2</v>
      </c>
      <c r="U12" s="74"/>
      <c r="V12" s="13"/>
      <c r="W12" s="14"/>
      <c r="X12" s="14"/>
      <c r="Y12" s="15"/>
      <c r="Z12" s="26" t="s">
        <v>5</v>
      </c>
      <c r="AA12" s="74"/>
      <c r="AB12" s="29" t="s">
        <v>2</v>
      </c>
      <c r="AC12" s="74"/>
      <c r="AD12" s="13"/>
      <c r="AE12" s="14"/>
      <c r="AF12" s="14"/>
      <c r="AG12" s="15"/>
      <c r="AH12" s="16">
        <f t="shared" si="0"/>
        <v>0</v>
      </c>
      <c r="AI12" s="6">
        <f>IF(C12=1,5,0)</f>
        <v>0</v>
      </c>
      <c r="AJ12" s="1">
        <f>IF(E12=1,0,0)</f>
        <v>0</v>
      </c>
      <c r="AK12" s="1">
        <v>0</v>
      </c>
      <c r="AL12" s="1">
        <v>0</v>
      </c>
      <c r="AM12" s="6">
        <f>IF(K12=1,5,0)</f>
        <v>0</v>
      </c>
      <c r="AN12" s="1">
        <f>IF(M12=1,0,0)</f>
        <v>0</v>
      </c>
      <c r="AO12" s="1">
        <v>0</v>
      </c>
      <c r="AP12" s="1">
        <v>0</v>
      </c>
      <c r="AQ12" s="6">
        <f>IF(S12=1,5,0)</f>
        <v>0</v>
      </c>
      <c r="AR12" s="1">
        <f>IF(U12=1,0,0)</f>
        <v>0</v>
      </c>
      <c r="AS12" s="1">
        <v>0</v>
      </c>
      <c r="AT12" s="1">
        <v>0</v>
      </c>
      <c r="AU12" s="6">
        <f>IF(AA12=1,5,0)</f>
        <v>0</v>
      </c>
      <c r="AV12" s="1">
        <f>IF(AC12=1,0,0)</f>
        <v>0</v>
      </c>
      <c r="AW12" s="1">
        <v>0</v>
      </c>
      <c r="AX12" s="1">
        <v>0</v>
      </c>
    </row>
    <row r="13" spans="1:52" ht="14.1" customHeight="1" x14ac:dyDescent="0.3">
      <c r="A13" s="21" t="s">
        <v>15</v>
      </c>
      <c r="B13" s="24" t="s">
        <v>17</v>
      </c>
      <c r="C13" s="72"/>
      <c r="D13" s="27" t="s">
        <v>18</v>
      </c>
      <c r="E13" s="72"/>
      <c r="F13" s="27" t="s">
        <v>19</v>
      </c>
      <c r="G13" s="72"/>
      <c r="H13" s="43" t="s">
        <v>20</v>
      </c>
      <c r="I13" s="75"/>
      <c r="J13" s="24" t="s">
        <v>17</v>
      </c>
      <c r="K13" s="72"/>
      <c r="L13" s="27" t="s">
        <v>18</v>
      </c>
      <c r="M13" s="72"/>
      <c r="N13" s="27" t="s">
        <v>19</v>
      </c>
      <c r="O13" s="72"/>
      <c r="P13" s="43" t="s">
        <v>20</v>
      </c>
      <c r="Q13" s="75"/>
      <c r="R13" s="24" t="s">
        <v>17</v>
      </c>
      <c r="S13" s="72"/>
      <c r="T13" s="27" t="s">
        <v>18</v>
      </c>
      <c r="U13" s="72"/>
      <c r="V13" s="27" t="s">
        <v>19</v>
      </c>
      <c r="W13" s="72"/>
      <c r="X13" s="43" t="s">
        <v>20</v>
      </c>
      <c r="Y13" s="75"/>
      <c r="Z13" s="24" t="s">
        <v>17</v>
      </c>
      <c r="AA13" s="72"/>
      <c r="AB13" s="27" t="s">
        <v>18</v>
      </c>
      <c r="AC13" s="72"/>
      <c r="AD13" s="27" t="s">
        <v>19</v>
      </c>
      <c r="AE13" s="72"/>
      <c r="AF13" s="43" t="s">
        <v>20</v>
      </c>
      <c r="AG13" s="75"/>
      <c r="AH13" s="16">
        <f t="shared" si="0"/>
        <v>0</v>
      </c>
      <c r="AI13" s="6">
        <f>IF(C13=1,20,0)</f>
        <v>0</v>
      </c>
      <c r="AJ13" s="1">
        <f>IF(E13=1,15,0)</f>
        <v>0</v>
      </c>
      <c r="AK13" s="1">
        <f>IF(G13=1,10,0)</f>
        <v>0</v>
      </c>
      <c r="AL13" s="1">
        <f>IF(I13=1,5,0)</f>
        <v>0</v>
      </c>
      <c r="AM13" s="1">
        <f>IF(K13=1,20,0)</f>
        <v>0</v>
      </c>
      <c r="AN13" s="1">
        <f>IF(M13=1,15,0)</f>
        <v>0</v>
      </c>
      <c r="AO13" s="1">
        <f>IF(O13=1,10,0)</f>
        <v>0</v>
      </c>
      <c r="AP13" s="1">
        <f>IF(Q13=1,5,0)</f>
        <v>0</v>
      </c>
      <c r="AQ13" s="1">
        <f>IF(S13=1,20,0)</f>
        <v>0</v>
      </c>
      <c r="AR13" s="1">
        <f>IF(U13=1,15,0)</f>
        <v>0</v>
      </c>
      <c r="AS13" s="1">
        <f>IF(W13=1,10,0)</f>
        <v>0</v>
      </c>
      <c r="AT13" s="1">
        <f>IF(Y13=1,5,0)</f>
        <v>0</v>
      </c>
      <c r="AU13" s="1">
        <f>IF(AA13=1,20,0)</f>
        <v>0</v>
      </c>
      <c r="AV13" s="1">
        <f>IF(AC13=1,15,0)</f>
        <v>0</v>
      </c>
      <c r="AW13" s="1">
        <f>IF(AE13=1,10,0)</f>
        <v>0</v>
      </c>
      <c r="AX13" s="1">
        <f>IF(AG13=1,5,0)</f>
        <v>0</v>
      </c>
    </row>
    <row r="14" spans="1:52" ht="14.1" customHeight="1" x14ac:dyDescent="0.3">
      <c r="A14" s="8" t="s">
        <v>16</v>
      </c>
      <c r="B14" s="80" t="s">
        <v>5</v>
      </c>
      <c r="C14" s="82"/>
      <c r="D14" s="81" t="s">
        <v>2</v>
      </c>
      <c r="E14" s="82"/>
      <c r="F14" s="12"/>
      <c r="G14" s="11"/>
      <c r="H14" s="89"/>
      <c r="I14" s="10"/>
      <c r="J14" s="84" t="s">
        <v>5</v>
      </c>
      <c r="K14" s="83"/>
      <c r="L14" s="85" t="s">
        <v>2</v>
      </c>
      <c r="M14" s="83"/>
      <c r="N14" s="12"/>
      <c r="O14" s="11"/>
      <c r="P14" s="89"/>
      <c r="Q14" s="10"/>
      <c r="R14" s="84" t="s">
        <v>5</v>
      </c>
      <c r="S14" s="83"/>
      <c r="T14" s="85" t="s">
        <v>2</v>
      </c>
      <c r="U14" s="83"/>
      <c r="V14" s="12"/>
      <c r="W14" s="11"/>
      <c r="X14" s="89"/>
      <c r="Y14" s="10"/>
      <c r="Z14" s="84" t="s">
        <v>5</v>
      </c>
      <c r="AA14" s="83"/>
      <c r="AB14" s="85" t="s">
        <v>2</v>
      </c>
      <c r="AC14" s="83"/>
      <c r="AD14" s="12"/>
      <c r="AE14" s="11"/>
      <c r="AF14" s="89"/>
      <c r="AG14" s="10"/>
      <c r="AH14" s="16">
        <f t="shared" si="0"/>
        <v>0</v>
      </c>
      <c r="AI14" s="6">
        <f>IF(C14=1,5,0)</f>
        <v>0</v>
      </c>
      <c r="AJ14" s="1">
        <f t="shared" ref="AJ14:AJ16" si="1">IF(E14=1,0,0)</f>
        <v>0</v>
      </c>
      <c r="AK14" s="1">
        <v>0</v>
      </c>
      <c r="AL14" s="1">
        <v>0</v>
      </c>
      <c r="AM14" s="6">
        <f>IF(K14=1,5,0)</f>
        <v>0</v>
      </c>
      <c r="AN14" s="1">
        <f>IF(M14=1,0,0)</f>
        <v>0</v>
      </c>
      <c r="AO14" s="1">
        <v>0</v>
      </c>
      <c r="AP14" s="1">
        <v>0</v>
      </c>
      <c r="AQ14" s="6">
        <f>IF(S14=1,5,0)</f>
        <v>0</v>
      </c>
      <c r="AR14" s="1">
        <f>IF(U14=1,0,0)</f>
        <v>0</v>
      </c>
      <c r="AS14" s="1">
        <v>0</v>
      </c>
      <c r="AT14" s="1">
        <v>0</v>
      </c>
      <c r="AU14" s="6">
        <f>IF(AA14=1,5,0)</f>
        <v>0</v>
      </c>
      <c r="AV14" s="1">
        <f>IF(AC14=1,0,0)</f>
        <v>0</v>
      </c>
      <c r="AW14" s="1">
        <v>0</v>
      </c>
      <c r="AX14" s="1">
        <v>0</v>
      </c>
    </row>
    <row r="15" spans="1:52" ht="14.1" customHeight="1" x14ac:dyDescent="0.3">
      <c r="A15" s="8" t="s">
        <v>48</v>
      </c>
      <c r="B15" s="39" t="s">
        <v>5</v>
      </c>
      <c r="C15" s="72"/>
      <c r="D15" s="27" t="s">
        <v>2</v>
      </c>
      <c r="E15" s="72"/>
      <c r="F15" s="12"/>
      <c r="G15" s="11"/>
      <c r="H15" s="11"/>
      <c r="I15" s="10"/>
      <c r="J15" s="39" t="s">
        <v>5</v>
      </c>
      <c r="K15" s="72"/>
      <c r="L15" s="27" t="s">
        <v>2</v>
      </c>
      <c r="M15" s="72"/>
      <c r="N15" s="12"/>
      <c r="O15" s="11"/>
      <c r="P15" s="11"/>
      <c r="Q15" s="10"/>
      <c r="R15" s="39" t="s">
        <v>5</v>
      </c>
      <c r="S15" s="72"/>
      <c r="T15" s="27" t="s">
        <v>2</v>
      </c>
      <c r="U15" s="72"/>
      <c r="V15" s="12"/>
      <c r="W15" s="11"/>
      <c r="X15" s="11"/>
      <c r="Y15" s="10"/>
      <c r="Z15" s="39" t="s">
        <v>5</v>
      </c>
      <c r="AA15" s="72"/>
      <c r="AB15" s="27" t="s">
        <v>2</v>
      </c>
      <c r="AC15" s="72"/>
      <c r="AD15" s="12"/>
      <c r="AE15" s="11"/>
      <c r="AF15" s="11"/>
      <c r="AG15" s="10"/>
      <c r="AH15" s="16">
        <f t="shared" si="0"/>
        <v>0</v>
      </c>
      <c r="AI15" s="6">
        <f>IF(C15=1,5,0)</f>
        <v>0</v>
      </c>
      <c r="AJ15" s="1">
        <f t="shared" si="1"/>
        <v>0</v>
      </c>
      <c r="AK15" s="1">
        <v>0</v>
      </c>
      <c r="AL15" s="1">
        <v>0</v>
      </c>
      <c r="AM15" s="6">
        <f>IF(K15=1,5,0)</f>
        <v>0</v>
      </c>
      <c r="AN15" s="1">
        <f>IF(M15=1,0,0)</f>
        <v>0</v>
      </c>
      <c r="AO15" s="1">
        <v>0</v>
      </c>
      <c r="AP15" s="1">
        <v>0</v>
      </c>
      <c r="AQ15" s="6">
        <f>IF(S15=1,5,0)</f>
        <v>0</v>
      </c>
      <c r="AR15" s="1">
        <f>IF(U15=1,0,0)</f>
        <v>0</v>
      </c>
      <c r="AS15" s="1">
        <v>0</v>
      </c>
      <c r="AT15" s="1">
        <v>0</v>
      </c>
      <c r="AU15" s="6">
        <f>IF(AA15=1,5,0)</f>
        <v>0</v>
      </c>
      <c r="AV15" s="1">
        <f>IF(AC15=1,0,0)</f>
        <v>0</v>
      </c>
      <c r="AW15" s="1">
        <v>0</v>
      </c>
      <c r="AX15" s="1">
        <v>0</v>
      </c>
    </row>
    <row r="16" spans="1:52" ht="14.1" customHeight="1" thickBot="1" x14ac:dyDescent="0.35">
      <c r="A16" s="20" t="s">
        <v>47</v>
      </c>
      <c r="B16" s="26" t="s">
        <v>5</v>
      </c>
      <c r="C16" s="74"/>
      <c r="D16" s="29" t="s">
        <v>2</v>
      </c>
      <c r="E16" s="74"/>
      <c r="F16" s="13"/>
      <c r="G16" s="14"/>
      <c r="H16" s="14"/>
      <c r="I16" s="15"/>
      <c r="J16" s="26" t="s">
        <v>5</v>
      </c>
      <c r="K16" s="74"/>
      <c r="L16" s="29" t="s">
        <v>2</v>
      </c>
      <c r="M16" s="74"/>
      <c r="N16" s="13"/>
      <c r="O16" s="14"/>
      <c r="P16" s="14"/>
      <c r="Q16" s="15"/>
      <c r="R16" s="26" t="s">
        <v>5</v>
      </c>
      <c r="S16" s="74"/>
      <c r="T16" s="29" t="s">
        <v>2</v>
      </c>
      <c r="U16" s="74"/>
      <c r="V16" s="13"/>
      <c r="W16" s="14"/>
      <c r="X16" s="14"/>
      <c r="Y16" s="15"/>
      <c r="Z16" s="26" t="s">
        <v>5</v>
      </c>
      <c r="AA16" s="74"/>
      <c r="AB16" s="29" t="s">
        <v>2</v>
      </c>
      <c r="AC16" s="74"/>
      <c r="AD16" s="13"/>
      <c r="AE16" s="14"/>
      <c r="AF16" s="14"/>
      <c r="AG16" s="15"/>
      <c r="AH16" s="16">
        <f t="shared" si="0"/>
        <v>0</v>
      </c>
      <c r="AI16" s="6">
        <f>IF(C16=1,5,0)</f>
        <v>0</v>
      </c>
      <c r="AJ16" s="1">
        <f t="shared" si="1"/>
        <v>0</v>
      </c>
      <c r="AK16" s="1">
        <v>0</v>
      </c>
      <c r="AL16" s="1">
        <v>0</v>
      </c>
      <c r="AM16" s="6">
        <f>IF(K16=1,5,0)</f>
        <v>0</v>
      </c>
      <c r="AN16" s="1">
        <f>IF(M16=1,0,0)</f>
        <v>0</v>
      </c>
      <c r="AO16" s="1">
        <v>0</v>
      </c>
      <c r="AP16" s="1">
        <v>0</v>
      </c>
      <c r="AQ16" s="6">
        <f>IF(S16=1,5,0)</f>
        <v>0</v>
      </c>
      <c r="AR16" s="1">
        <f>IF(U16=1,0,0)</f>
        <v>0</v>
      </c>
      <c r="AS16" s="1">
        <v>0</v>
      </c>
      <c r="AT16" s="1">
        <v>0</v>
      </c>
      <c r="AU16" s="6">
        <f>IF(AA16=1,5,0)</f>
        <v>0</v>
      </c>
      <c r="AV16" s="1">
        <f>IF(AC16=1,0,0)</f>
        <v>0</v>
      </c>
      <c r="AW16" s="1">
        <v>0</v>
      </c>
      <c r="AX16" s="1">
        <v>0</v>
      </c>
    </row>
    <row r="17" spans="1:50" ht="14.1" customHeight="1" x14ac:dyDescent="0.3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7">
        <f>SUM(AH6:AH16)</f>
        <v>0</v>
      </c>
    </row>
    <row r="18" spans="1:50" ht="14.1" customHeight="1" x14ac:dyDescent="0.3">
      <c r="A18" s="7" t="s">
        <v>22</v>
      </c>
      <c r="B18" s="115" t="s">
        <v>25</v>
      </c>
      <c r="C18" s="115"/>
      <c r="D18" s="115"/>
      <c r="E18" s="115"/>
      <c r="F18" s="115"/>
      <c r="G18" s="115"/>
      <c r="H18" s="115"/>
      <c r="I18" s="116"/>
      <c r="J18" s="110" t="s">
        <v>26</v>
      </c>
      <c r="K18" s="110"/>
      <c r="L18" s="110"/>
      <c r="M18" s="110"/>
      <c r="N18" s="110"/>
      <c r="O18" s="110"/>
      <c r="P18" s="110"/>
      <c r="Q18" s="111"/>
      <c r="R18" s="110" t="s">
        <v>27</v>
      </c>
      <c r="S18" s="110"/>
      <c r="T18" s="110"/>
      <c r="U18" s="110"/>
      <c r="V18" s="110"/>
      <c r="W18" s="110"/>
      <c r="X18" s="110"/>
      <c r="Y18" s="111"/>
      <c r="Z18" s="110" t="s">
        <v>60</v>
      </c>
      <c r="AA18" s="110"/>
      <c r="AB18" s="110"/>
      <c r="AC18" s="110"/>
      <c r="AD18" s="110"/>
      <c r="AE18" s="110"/>
      <c r="AF18" s="110"/>
      <c r="AG18" s="111"/>
      <c r="AH18" s="108" t="s">
        <v>0</v>
      </c>
      <c r="AI18" s="2"/>
      <c r="AJ18" s="2"/>
      <c r="AK18" s="2"/>
      <c r="AL18" s="2"/>
      <c r="AM18" s="2"/>
      <c r="AN18" s="2"/>
    </row>
    <row r="19" spans="1:50" ht="14.1" customHeight="1" thickBot="1" x14ac:dyDescent="0.35">
      <c r="A19" s="20" t="s">
        <v>11</v>
      </c>
      <c r="B19" s="112" t="s">
        <v>10</v>
      </c>
      <c r="C19" s="113"/>
      <c r="D19" s="113"/>
      <c r="E19" s="113"/>
      <c r="F19" s="113"/>
      <c r="G19" s="113"/>
      <c r="H19" s="113"/>
      <c r="I19" s="114"/>
      <c r="J19" s="112" t="s">
        <v>10</v>
      </c>
      <c r="K19" s="113"/>
      <c r="L19" s="113"/>
      <c r="M19" s="113"/>
      <c r="N19" s="113"/>
      <c r="O19" s="113"/>
      <c r="P19" s="113"/>
      <c r="Q19" s="114"/>
      <c r="R19" s="112" t="s">
        <v>10</v>
      </c>
      <c r="S19" s="113"/>
      <c r="T19" s="113"/>
      <c r="U19" s="113"/>
      <c r="V19" s="113"/>
      <c r="W19" s="113"/>
      <c r="X19" s="113"/>
      <c r="Y19" s="114"/>
      <c r="Z19" s="112" t="s">
        <v>10</v>
      </c>
      <c r="AA19" s="113"/>
      <c r="AB19" s="113"/>
      <c r="AC19" s="113"/>
      <c r="AD19" s="113"/>
      <c r="AE19" s="113"/>
      <c r="AF19" s="113"/>
      <c r="AG19" s="114"/>
      <c r="AH19" s="109"/>
    </row>
    <row r="20" spans="1:50" ht="14.1" customHeight="1" x14ac:dyDescent="0.3">
      <c r="A20" s="21" t="s">
        <v>7</v>
      </c>
      <c r="B20" s="24" t="s">
        <v>3</v>
      </c>
      <c r="C20" s="72"/>
      <c r="D20" s="27" t="s">
        <v>4</v>
      </c>
      <c r="E20" s="72"/>
      <c r="F20" s="30" t="s">
        <v>1</v>
      </c>
      <c r="G20" s="72"/>
      <c r="H20" s="9"/>
      <c r="I20" s="10"/>
      <c r="J20" s="24" t="s">
        <v>3</v>
      </c>
      <c r="K20" s="72"/>
      <c r="L20" s="27" t="s">
        <v>4</v>
      </c>
      <c r="M20" s="72"/>
      <c r="N20" s="30" t="s">
        <v>1</v>
      </c>
      <c r="O20" s="72"/>
      <c r="P20" s="9"/>
      <c r="Q20" s="10"/>
      <c r="R20" s="24" t="s">
        <v>3</v>
      </c>
      <c r="S20" s="72"/>
      <c r="T20" s="27" t="s">
        <v>4</v>
      </c>
      <c r="U20" s="72"/>
      <c r="V20" s="30" t="s">
        <v>1</v>
      </c>
      <c r="W20" s="72"/>
      <c r="X20" s="9"/>
      <c r="Y20" s="10"/>
      <c r="Z20" s="24" t="s">
        <v>3</v>
      </c>
      <c r="AA20" s="72"/>
      <c r="AB20" s="27" t="s">
        <v>4</v>
      </c>
      <c r="AC20" s="72"/>
      <c r="AD20" s="30" t="s">
        <v>1</v>
      </c>
      <c r="AE20" s="72"/>
      <c r="AF20" s="9"/>
      <c r="AG20" s="10"/>
      <c r="AH20" s="16">
        <f>SUM(AI20:AX20)</f>
        <v>0</v>
      </c>
      <c r="AI20" s="6">
        <f>IF(C20=1,20,0)</f>
        <v>0</v>
      </c>
      <c r="AJ20" s="1">
        <f>IF(E20=1,10,0)</f>
        <v>0</v>
      </c>
      <c r="AK20" s="1">
        <f>IF(G20=1,5,0)</f>
        <v>0</v>
      </c>
      <c r="AL20" s="1">
        <f>IF(I20=1,0,0)</f>
        <v>0</v>
      </c>
      <c r="AM20" s="1">
        <f>IF(K20=1,20,0)</f>
        <v>0</v>
      </c>
      <c r="AN20" s="1">
        <f>IF(M20=1,10,0)</f>
        <v>0</v>
      </c>
      <c r="AO20" s="1">
        <f>IF(O20=1,5,0)</f>
        <v>0</v>
      </c>
      <c r="AP20" s="1">
        <f>IF(Q20=1,0,0)</f>
        <v>0</v>
      </c>
      <c r="AQ20" s="1">
        <f>IF(S20=1,20,0)</f>
        <v>0</v>
      </c>
      <c r="AR20" s="1">
        <f>IF(U20=1,10,0)</f>
        <v>0</v>
      </c>
      <c r="AS20" s="1">
        <f>IF(W20=1,5,0)</f>
        <v>0</v>
      </c>
      <c r="AT20" s="1">
        <f>IF(Y20=1,0,0)</f>
        <v>0</v>
      </c>
      <c r="AU20" s="1">
        <f>IF(AA20=1,20,0)</f>
        <v>0</v>
      </c>
      <c r="AV20" s="1">
        <f>IF(AC20=1,10,0)</f>
        <v>0</v>
      </c>
      <c r="AW20" s="1">
        <f>IF(AE20=1,5,0)</f>
        <v>0</v>
      </c>
      <c r="AX20" s="1">
        <f>IF(AG20=1,0,0)</f>
        <v>0</v>
      </c>
    </row>
    <row r="21" spans="1:50" ht="14.1" customHeight="1" x14ac:dyDescent="0.3">
      <c r="A21" s="8" t="s">
        <v>8</v>
      </c>
      <c r="B21" s="84" t="s">
        <v>5</v>
      </c>
      <c r="C21" s="83"/>
      <c r="D21" s="85" t="s">
        <v>2</v>
      </c>
      <c r="E21" s="83"/>
      <c r="F21" s="12"/>
      <c r="G21" s="11"/>
      <c r="H21" s="11"/>
      <c r="I21" s="10"/>
      <c r="J21" s="84" t="s">
        <v>5</v>
      </c>
      <c r="K21" s="83"/>
      <c r="L21" s="85" t="s">
        <v>2</v>
      </c>
      <c r="M21" s="83"/>
      <c r="N21" s="12"/>
      <c r="O21" s="11"/>
      <c r="P21" s="11"/>
      <c r="Q21" s="10"/>
      <c r="R21" s="84" t="s">
        <v>5</v>
      </c>
      <c r="S21" s="83"/>
      <c r="T21" s="85" t="s">
        <v>2</v>
      </c>
      <c r="U21" s="83"/>
      <c r="V21" s="12"/>
      <c r="W21" s="11"/>
      <c r="X21" s="11"/>
      <c r="Y21" s="10"/>
      <c r="Z21" s="84" t="s">
        <v>5</v>
      </c>
      <c r="AA21" s="83"/>
      <c r="AB21" s="85" t="s">
        <v>2</v>
      </c>
      <c r="AC21" s="83"/>
      <c r="AD21" s="12"/>
      <c r="AE21" s="11"/>
      <c r="AF21" s="11"/>
      <c r="AG21" s="10"/>
      <c r="AH21" s="16">
        <f t="shared" ref="AH21:AH30" si="2">SUM(AI21:AX21)</f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thickBot="1" x14ac:dyDescent="0.35">
      <c r="A22" s="20" t="s">
        <v>29</v>
      </c>
      <c r="B22" s="26" t="s">
        <v>5</v>
      </c>
      <c r="C22" s="74"/>
      <c r="D22" s="29" t="s">
        <v>2</v>
      </c>
      <c r="E22" s="74"/>
      <c r="F22" s="13"/>
      <c r="G22" s="14"/>
      <c r="H22" s="14"/>
      <c r="I22" s="15"/>
      <c r="J22" s="26" t="s">
        <v>5</v>
      </c>
      <c r="K22" s="74"/>
      <c r="L22" s="29" t="s">
        <v>2</v>
      </c>
      <c r="M22" s="74"/>
      <c r="N22" s="13"/>
      <c r="O22" s="14"/>
      <c r="P22" s="14"/>
      <c r="Q22" s="15"/>
      <c r="R22" s="26" t="s">
        <v>5</v>
      </c>
      <c r="S22" s="74"/>
      <c r="T22" s="29" t="s">
        <v>2</v>
      </c>
      <c r="U22" s="74"/>
      <c r="V22" s="13"/>
      <c r="W22" s="14"/>
      <c r="X22" s="14"/>
      <c r="Y22" s="15"/>
      <c r="Z22" s="26" t="s">
        <v>5</v>
      </c>
      <c r="AA22" s="74"/>
      <c r="AB22" s="29" t="s">
        <v>2</v>
      </c>
      <c r="AC22" s="74"/>
      <c r="AD22" s="13"/>
      <c r="AE22" s="14"/>
      <c r="AF22" s="14"/>
      <c r="AG22" s="15"/>
      <c r="AH22" s="16">
        <f t="shared" si="2"/>
        <v>0</v>
      </c>
      <c r="AI22" s="6">
        <f>IF(C22=1,5,0)</f>
        <v>0</v>
      </c>
      <c r="AJ22" s="1">
        <f>IF(E22=1,0,0)</f>
        <v>0</v>
      </c>
      <c r="AK22" s="1">
        <v>0</v>
      </c>
      <c r="AL22" s="1">
        <v>0</v>
      </c>
      <c r="AM22" s="6">
        <f>IF(K22=1,5,0)</f>
        <v>0</v>
      </c>
      <c r="AN22" s="1">
        <f>IF(M22=1,0,0)</f>
        <v>0</v>
      </c>
      <c r="AO22" s="1">
        <v>0</v>
      </c>
      <c r="AP22" s="1">
        <v>0</v>
      </c>
      <c r="AQ22" s="6">
        <f>IF(S22=1,5,0)</f>
        <v>0</v>
      </c>
      <c r="AR22" s="1">
        <f>IF(U22=1,0,0)</f>
        <v>0</v>
      </c>
      <c r="AS22" s="1">
        <v>0</v>
      </c>
      <c r="AT22" s="1">
        <v>0</v>
      </c>
      <c r="AU22" s="6">
        <f>IF(AA22=1,5,0)</f>
        <v>0</v>
      </c>
      <c r="AV22" s="1">
        <f>IF(AC22=1,0,0)</f>
        <v>0</v>
      </c>
      <c r="AW22" s="1">
        <v>0</v>
      </c>
      <c r="AX22" s="1">
        <v>0</v>
      </c>
    </row>
    <row r="23" spans="1:50" ht="14.1" customHeight="1" x14ac:dyDescent="0.3">
      <c r="A23" s="86" t="s">
        <v>14</v>
      </c>
      <c r="B23" s="24" t="s">
        <v>17</v>
      </c>
      <c r="C23" s="72"/>
      <c r="D23" s="27" t="s">
        <v>18</v>
      </c>
      <c r="E23" s="72"/>
      <c r="F23" s="27" t="s">
        <v>19</v>
      </c>
      <c r="G23" s="72"/>
      <c r="H23" s="43" t="s">
        <v>20</v>
      </c>
      <c r="I23" s="75"/>
      <c r="J23" s="24" t="s">
        <v>17</v>
      </c>
      <c r="K23" s="72"/>
      <c r="L23" s="27" t="s">
        <v>18</v>
      </c>
      <c r="M23" s="72"/>
      <c r="N23" s="27" t="s">
        <v>19</v>
      </c>
      <c r="O23" s="72"/>
      <c r="P23" s="43" t="s">
        <v>20</v>
      </c>
      <c r="Q23" s="75"/>
      <c r="R23" s="24" t="s">
        <v>17</v>
      </c>
      <c r="S23" s="72"/>
      <c r="T23" s="27" t="s">
        <v>18</v>
      </c>
      <c r="U23" s="72"/>
      <c r="V23" s="27" t="s">
        <v>19</v>
      </c>
      <c r="W23" s="72"/>
      <c r="X23" s="43" t="s">
        <v>20</v>
      </c>
      <c r="Y23" s="75"/>
      <c r="Z23" s="24" t="s">
        <v>17</v>
      </c>
      <c r="AA23" s="72"/>
      <c r="AB23" s="27" t="s">
        <v>18</v>
      </c>
      <c r="AC23" s="72"/>
      <c r="AD23" s="27" t="s">
        <v>19</v>
      </c>
      <c r="AE23" s="72"/>
      <c r="AF23" s="43" t="s">
        <v>20</v>
      </c>
      <c r="AG23" s="75"/>
      <c r="AH23" s="16">
        <f t="shared" si="2"/>
        <v>0</v>
      </c>
      <c r="AI23" s="6">
        <f>IF(C23=1,20,0)</f>
        <v>0</v>
      </c>
      <c r="AJ23" s="1">
        <f>IF(E23=1,15,0)</f>
        <v>0</v>
      </c>
      <c r="AK23" s="1">
        <f>IF(G23=1,10,0)</f>
        <v>0</v>
      </c>
      <c r="AL23" s="1">
        <f>IF(I23=1,5,0)</f>
        <v>0</v>
      </c>
      <c r="AM23" s="1">
        <f>IF(K23=1,20,0)</f>
        <v>0</v>
      </c>
      <c r="AN23" s="1">
        <f>IF(M23=1,15,0)</f>
        <v>0</v>
      </c>
      <c r="AO23" s="1">
        <f>IF(O23=1,10,0)</f>
        <v>0</v>
      </c>
      <c r="AP23" s="1">
        <f>IF(Q23=1,5,0)</f>
        <v>0</v>
      </c>
      <c r="AQ23" s="1">
        <f>IF(S23=1,20,0)</f>
        <v>0</v>
      </c>
      <c r="AR23" s="1">
        <f>IF(U23=1,15,0)</f>
        <v>0</v>
      </c>
      <c r="AS23" s="1">
        <f>IF(W23=1,10,0)</f>
        <v>0</v>
      </c>
      <c r="AT23" s="1">
        <f>IF(Y23=1,5,0)</f>
        <v>0</v>
      </c>
      <c r="AU23" s="1">
        <f>IF(AA23=1,20,0)</f>
        <v>0</v>
      </c>
      <c r="AV23" s="1">
        <f>IF(AC23=1,15,0)</f>
        <v>0</v>
      </c>
      <c r="AW23" s="1">
        <f>IF(AE23=1,10,0)</f>
        <v>0</v>
      </c>
      <c r="AX23" s="1">
        <f>IF(AG23=1,5,0)</f>
        <v>0</v>
      </c>
    </row>
    <row r="24" spans="1:50" ht="14.1" customHeight="1" x14ac:dyDescent="0.3">
      <c r="A24" s="87" t="s">
        <v>16</v>
      </c>
      <c r="B24" s="84" t="s">
        <v>5</v>
      </c>
      <c r="C24" s="83"/>
      <c r="D24" s="85" t="s">
        <v>2</v>
      </c>
      <c r="E24" s="83"/>
      <c r="F24" s="12"/>
      <c r="G24" s="11"/>
      <c r="H24" s="89"/>
      <c r="I24" s="10"/>
      <c r="J24" s="84" t="s">
        <v>5</v>
      </c>
      <c r="K24" s="83"/>
      <c r="L24" s="85" t="s">
        <v>2</v>
      </c>
      <c r="M24" s="83"/>
      <c r="N24" s="12"/>
      <c r="O24" s="11"/>
      <c r="P24" s="89"/>
      <c r="Q24" s="10"/>
      <c r="R24" s="84" t="s">
        <v>5</v>
      </c>
      <c r="S24" s="83"/>
      <c r="T24" s="85" t="s">
        <v>2</v>
      </c>
      <c r="U24" s="83"/>
      <c r="V24" s="12"/>
      <c r="W24" s="11"/>
      <c r="X24" s="89"/>
      <c r="Y24" s="10"/>
      <c r="Z24" s="84" t="s">
        <v>5</v>
      </c>
      <c r="AA24" s="83"/>
      <c r="AB24" s="85" t="s">
        <v>2</v>
      </c>
      <c r="AC24" s="83"/>
      <c r="AD24" s="12"/>
      <c r="AE24" s="11"/>
      <c r="AF24" s="89"/>
      <c r="AG24" s="10"/>
      <c r="AH24" s="16">
        <f t="shared" si="2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>IF(K24=1,5,0)</f>
        <v>0</v>
      </c>
      <c r="AN24" s="1">
        <f>IF(M24=1,0,0)</f>
        <v>0</v>
      </c>
      <c r="AO24" s="1">
        <v>0</v>
      </c>
      <c r="AP24" s="1">
        <v>0</v>
      </c>
      <c r="AQ24" s="6">
        <f>IF(S24=1,5,0)</f>
        <v>0</v>
      </c>
      <c r="AR24" s="1">
        <f>IF(U24=1,0,0)</f>
        <v>0</v>
      </c>
      <c r="AS24" s="1">
        <v>0</v>
      </c>
      <c r="AT24" s="1">
        <v>0</v>
      </c>
      <c r="AU24" s="6">
        <f>IF(AA24=1,5,0)</f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87" t="s">
        <v>48</v>
      </c>
      <c r="B25" s="39" t="s">
        <v>5</v>
      </c>
      <c r="C25" s="72"/>
      <c r="D25" s="27" t="s">
        <v>2</v>
      </c>
      <c r="E25" s="72"/>
      <c r="F25" s="12"/>
      <c r="G25" s="11"/>
      <c r="H25" s="11"/>
      <c r="I25" s="10"/>
      <c r="J25" s="39" t="s">
        <v>5</v>
      </c>
      <c r="K25" s="72"/>
      <c r="L25" s="27" t="s">
        <v>2</v>
      </c>
      <c r="M25" s="72"/>
      <c r="N25" s="12"/>
      <c r="O25" s="11"/>
      <c r="P25" s="11"/>
      <c r="Q25" s="10"/>
      <c r="R25" s="39" t="s">
        <v>5</v>
      </c>
      <c r="S25" s="72"/>
      <c r="T25" s="27" t="s">
        <v>2</v>
      </c>
      <c r="U25" s="72"/>
      <c r="V25" s="12"/>
      <c r="W25" s="11"/>
      <c r="X25" s="11"/>
      <c r="Y25" s="10"/>
      <c r="Z25" s="39" t="s">
        <v>5</v>
      </c>
      <c r="AA25" s="72"/>
      <c r="AB25" s="27" t="s">
        <v>2</v>
      </c>
      <c r="AC25" s="72"/>
      <c r="AD25" s="12"/>
      <c r="AE25" s="11"/>
      <c r="AF25" s="11"/>
      <c r="AG25" s="10"/>
      <c r="AH25" s="16">
        <f t="shared" si="2"/>
        <v>0</v>
      </c>
      <c r="AI25" s="6">
        <f>IF(C25=1,5,0)</f>
        <v>0</v>
      </c>
      <c r="AJ25" s="1">
        <f>IF(E25=1,0,0)</f>
        <v>0</v>
      </c>
      <c r="AK25" s="1">
        <v>0</v>
      </c>
      <c r="AL25" s="1">
        <v>0</v>
      </c>
      <c r="AM25" s="6">
        <f>IF(K25=1,5,0)</f>
        <v>0</v>
      </c>
      <c r="AN25" s="1">
        <f>IF(M25=1,0,0)</f>
        <v>0</v>
      </c>
      <c r="AO25" s="1">
        <v>0</v>
      </c>
      <c r="AP25" s="1">
        <v>0</v>
      </c>
      <c r="AQ25" s="6">
        <f>IF(S25=1,5,0)</f>
        <v>0</v>
      </c>
      <c r="AR25" s="1">
        <f>IF(U25=1,0,0)</f>
        <v>0</v>
      </c>
      <c r="AS25" s="1">
        <v>0</v>
      </c>
      <c r="AT25" s="1">
        <v>0</v>
      </c>
      <c r="AU25" s="6">
        <f>IF(AA25=1,5,0)</f>
        <v>0</v>
      </c>
      <c r="AV25" s="1">
        <f>IF(AC25=1,0,0)</f>
        <v>0</v>
      </c>
      <c r="AW25" s="1">
        <v>0</v>
      </c>
      <c r="AX25" s="1">
        <v>0</v>
      </c>
    </row>
    <row r="26" spans="1:50" ht="14.1" customHeight="1" thickBot="1" x14ac:dyDescent="0.35">
      <c r="A26" s="88" t="s">
        <v>47</v>
      </c>
      <c r="B26" s="26" t="s">
        <v>5</v>
      </c>
      <c r="C26" s="74"/>
      <c r="D26" s="29" t="s">
        <v>2</v>
      </c>
      <c r="E26" s="74"/>
      <c r="F26" s="13"/>
      <c r="G26" s="14"/>
      <c r="H26" s="14"/>
      <c r="I26" s="15"/>
      <c r="J26" s="26" t="s">
        <v>5</v>
      </c>
      <c r="K26" s="74"/>
      <c r="L26" s="29" t="s">
        <v>2</v>
      </c>
      <c r="M26" s="74"/>
      <c r="N26" s="13"/>
      <c r="O26" s="14"/>
      <c r="P26" s="14"/>
      <c r="Q26" s="15"/>
      <c r="R26" s="26" t="s">
        <v>5</v>
      </c>
      <c r="S26" s="74"/>
      <c r="T26" s="29" t="s">
        <v>2</v>
      </c>
      <c r="U26" s="74"/>
      <c r="V26" s="13"/>
      <c r="W26" s="14"/>
      <c r="X26" s="14"/>
      <c r="Y26" s="15"/>
      <c r="Z26" s="26" t="s">
        <v>5</v>
      </c>
      <c r="AA26" s="74"/>
      <c r="AB26" s="29" t="s">
        <v>2</v>
      </c>
      <c r="AC26" s="74"/>
      <c r="AD26" s="13"/>
      <c r="AE26" s="14"/>
      <c r="AF26" s="14"/>
      <c r="AG26" s="15"/>
      <c r="AH26" s="16">
        <f t="shared" si="2"/>
        <v>0</v>
      </c>
      <c r="AI26" s="6">
        <f>IF(C26=1,5,0)</f>
        <v>0</v>
      </c>
      <c r="AJ26" s="1">
        <f>IF(E26=1,0,0)</f>
        <v>0</v>
      </c>
      <c r="AK26" s="1">
        <v>0</v>
      </c>
      <c r="AL26" s="1">
        <v>0</v>
      </c>
      <c r="AM26" s="6">
        <f>IF(K26=1,5,0)</f>
        <v>0</v>
      </c>
      <c r="AN26" s="1">
        <f>IF(M26=1,0,0)</f>
        <v>0</v>
      </c>
      <c r="AO26" s="1">
        <v>0</v>
      </c>
      <c r="AP26" s="1">
        <v>0</v>
      </c>
      <c r="AQ26" s="6">
        <f>IF(S26=1,5,0)</f>
        <v>0</v>
      </c>
      <c r="AR26" s="1">
        <f>IF(U26=1,0,0)</f>
        <v>0</v>
      </c>
      <c r="AS26" s="1">
        <v>0</v>
      </c>
      <c r="AT26" s="1">
        <v>0</v>
      </c>
      <c r="AU26" s="6">
        <f>IF(AA26=1,5,0)</f>
        <v>0</v>
      </c>
      <c r="AV26" s="1">
        <f>IF(AC26=1,0,0)</f>
        <v>0</v>
      </c>
      <c r="AW26" s="1">
        <v>0</v>
      </c>
      <c r="AX26" s="1">
        <v>0</v>
      </c>
    </row>
    <row r="27" spans="1:50" ht="14.1" customHeight="1" x14ac:dyDescent="0.3">
      <c r="A27" s="21" t="s">
        <v>15</v>
      </c>
      <c r="B27" s="24" t="s">
        <v>17</v>
      </c>
      <c r="C27" s="72"/>
      <c r="D27" s="27" t="s">
        <v>18</v>
      </c>
      <c r="E27" s="72"/>
      <c r="F27" s="27" t="s">
        <v>19</v>
      </c>
      <c r="G27" s="72"/>
      <c r="H27" s="43" t="s">
        <v>20</v>
      </c>
      <c r="I27" s="75"/>
      <c r="J27" s="24" t="s">
        <v>17</v>
      </c>
      <c r="K27" s="72"/>
      <c r="L27" s="27" t="s">
        <v>18</v>
      </c>
      <c r="M27" s="72"/>
      <c r="N27" s="27" t="s">
        <v>19</v>
      </c>
      <c r="O27" s="72"/>
      <c r="P27" s="43" t="s">
        <v>20</v>
      </c>
      <c r="Q27" s="75"/>
      <c r="R27" s="24" t="s">
        <v>17</v>
      </c>
      <c r="S27" s="72"/>
      <c r="T27" s="27" t="s">
        <v>18</v>
      </c>
      <c r="U27" s="72"/>
      <c r="V27" s="27" t="s">
        <v>19</v>
      </c>
      <c r="W27" s="72"/>
      <c r="X27" s="43" t="s">
        <v>20</v>
      </c>
      <c r="Y27" s="75"/>
      <c r="Z27" s="24" t="s">
        <v>17</v>
      </c>
      <c r="AA27" s="72"/>
      <c r="AB27" s="27" t="s">
        <v>18</v>
      </c>
      <c r="AC27" s="72"/>
      <c r="AD27" s="27" t="s">
        <v>19</v>
      </c>
      <c r="AE27" s="72"/>
      <c r="AF27" s="43" t="s">
        <v>20</v>
      </c>
      <c r="AG27" s="75"/>
      <c r="AH27" s="16">
        <f t="shared" si="2"/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1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1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1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4.1" customHeight="1" x14ac:dyDescent="0.3">
      <c r="A28" s="8" t="s">
        <v>16</v>
      </c>
      <c r="B28" s="84" t="s">
        <v>5</v>
      </c>
      <c r="C28" s="83"/>
      <c r="D28" s="85" t="s">
        <v>2</v>
      </c>
      <c r="E28" s="83"/>
      <c r="F28" s="12"/>
      <c r="G28" s="11"/>
      <c r="H28" s="89"/>
      <c r="I28" s="10"/>
      <c r="J28" s="84" t="s">
        <v>5</v>
      </c>
      <c r="K28" s="83"/>
      <c r="L28" s="85" t="s">
        <v>2</v>
      </c>
      <c r="M28" s="83"/>
      <c r="N28" s="12"/>
      <c r="O28" s="11"/>
      <c r="P28" s="89"/>
      <c r="Q28" s="10"/>
      <c r="R28" s="84" t="s">
        <v>5</v>
      </c>
      <c r="S28" s="83"/>
      <c r="T28" s="85" t="s">
        <v>2</v>
      </c>
      <c r="U28" s="83"/>
      <c r="V28" s="12"/>
      <c r="W28" s="11"/>
      <c r="X28" s="89"/>
      <c r="Y28" s="10"/>
      <c r="Z28" s="84" t="s">
        <v>5</v>
      </c>
      <c r="AA28" s="83"/>
      <c r="AB28" s="85" t="s">
        <v>2</v>
      </c>
      <c r="AC28" s="83"/>
      <c r="AD28" s="12"/>
      <c r="AE28" s="11"/>
      <c r="AF28" s="89"/>
      <c r="AG28" s="10"/>
      <c r="AH28" s="16">
        <f t="shared" si="2"/>
        <v>0</v>
      </c>
      <c r="AI28" s="6">
        <f>IF(C28=1,5,0)</f>
        <v>0</v>
      </c>
      <c r="AJ28" s="1">
        <f t="shared" ref="AJ28:AJ30" si="3">IF(E28=1,0,0)</f>
        <v>0</v>
      </c>
      <c r="AK28" s="1">
        <v>0</v>
      </c>
      <c r="AL28" s="1">
        <v>0</v>
      </c>
      <c r="AM28" s="6">
        <f>IF(K28=1,5,0)</f>
        <v>0</v>
      </c>
      <c r="AN28" s="1">
        <f>IF(M28=1,0,0)</f>
        <v>0</v>
      </c>
      <c r="AO28" s="1">
        <v>0</v>
      </c>
      <c r="AP28" s="1">
        <v>0</v>
      </c>
      <c r="AQ28" s="6">
        <f>IF(S28=1,5,0)</f>
        <v>0</v>
      </c>
      <c r="AR28" s="1">
        <f>IF(U28=1,0,0)</f>
        <v>0</v>
      </c>
      <c r="AS28" s="1">
        <v>0</v>
      </c>
      <c r="AT28" s="1">
        <v>0</v>
      </c>
      <c r="AU28" s="6">
        <f>IF(AA28=1,5,0)</f>
        <v>0</v>
      </c>
      <c r="AV28" s="1">
        <f>IF(AC28=1,0,0)</f>
        <v>0</v>
      </c>
      <c r="AW28" s="1">
        <v>0</v>
      </c>
      <c r="AX28" s="1">
        <v>0</v>
      </c>
    </row>
    <row r="29" spans="1:50" ht="14.1" customHeight="1" x14ac:dyDescent="0.3">
      <c r="A29" s="8" t="s">
        <v>48</v>
      </c>
      <c r="B29" s="39" t="s">
        <v>5</v>
      </c>
      <c r="C29" s="72"/>
      <c r="D29" s="27" t="s">
        <v>2</v>
      </c>
      <c r="E29" s="72"/>
      <c r="F29" s="12"/>
      <c r="G29" s="11"/>
      <c r="H29" s="11"/>
      <c r="I29" s="10"/>
      <c r="J29" s="39" t="s">
        <v>5</v>
      </c>
      <c r="K29" s="72"/>
      <c r="L29" s="27" t="s">
        <v>2</v>
      </c>
      <c r="M29" s="72"/>
      <c r="N29" s="12"/>
      <c r="O29" s="11"/>
      <c r="P29" s="11"/>
      <c r="Q29" s="10"/>
      <c r="R29" s="39" t="s">
        <v>5</v>
      </c>
      <c r="S29" s="72"/>
      <c r="T29" s="27" t="s">
        <v>2</v>
      </c>
      <c r="U29" s="72"/>
      <c r="V29" s="12"/>
      <c r="W29" s="11"/>
      <c r="X29" s="11"/>
      <c r="Y29" s="10"/>
      <c r="Z29" s="39" t="s">
        <v>5</v>
      </c>
      <c r="AA29" s="72"/>
      <c r="AB29" s="27" t="s">
        <v>2</v>
      </c>
      <c r="AC29" s="72"/>
      <c r="AD29" s="12"/>
      <c r="AE29" s="11"/>
      <c r="AF29" s="11"/>
      <c r="AG29" s="10"/>
      <c r="AH29" s="16">
        <f t="shared" si="2"/>
        <v>0</v>
      </c>
      <c r="AI29" s="6">
        <f>IF(C29=1,5,0)</f>
        <v>0</v>
      </c>
      <c r="AJ29" s="1">
        <f t="shared" si="3"/>
        <v>0</v>
      </c>
      <c r="AK29" s="1">
        <v>0</v>
      </c>
      <c r="AL29" s="1">
        <v>0</v>
      </c>
      <c r="AM29" s="6">
        <f>IF(K29=1,5,0)</f>
        <v>0</v>
      </c>
      <c r="AN29" s="1">
        <f>IF(M29=1,0,0)</f>
        <v>0</v>
      </c>
      <c r="AO29" s="1">
        <v>0</v>
      </c>
      <c r="AP29" s="1">
        <v>0</v>
      </c>
      <c r="AQ29" s="6">
        <f>IF(S29=1,5,0)</f>
        <v>0</v>
      </c>
      <c r="AR29" s="1">
        <f>IF(U29=1,0,0)</f>
        <v>0</v>
      </c>
      <c r="AS29" s="1">
        <v>0</v>
      </c>
      <c r="AT29" s="1">
        <v>0</v>
      </c>
      <c r="AU29" s="6">
        <f>IF(AA29=1,5,0)</f>
        <v>0</v>
      </c>
      <c r="AV29" s="1">
        <f>IF(AC29=1,0,0)</f>
        <v>0</v>
      </c>
      <c r="AW29" s="1">
        <v>0</v>
      </c>
      <c r="AX29" s="1">
        <v>0</v>
      </c>
    </row>
    <row r="30" spans="1:50" ht="14.1" customHeight="1" thickBot="1" x14ac:dyDescent="0.35">
      <c r="A30" s="20" t="s">
        <v>47</v>
      </c>
      <c r="B30" s="26" t="s">
        <v>5</v>
      </c>
      <c r="C30" s="74"/>
      <c r="D30" s="29" t="s">
        <v>2</v>
      </c>
      <c r="E30" s="74"/>
      <c r="F30" s="13"/>
      <c r="G30" s="14"/>
      <c r="H30" s="14"/>
      <c r="I30" s="15"/>
      <c r="J30" s="26" t="s">
        <v>5</v>
      </c>
      <c r="K30" s="74"/>
      <c r="L30" s="29" t="s">
        <v>2</v>
      </c>
      <c r="M30" s="74"/>
      <c r="N30" s="13"/>
      <c r="O30" s="14"/>
      <c r="P30" s="14"/>
      <c r="Q30" s="15"/>
      <c r="R30" s="26" t="s">
        <v>5</v>
      </c>
      <c r="S30" s="74"/>
      <c r="T30" s="29" t="s">
        <v>2</v>
      </c>
      <c r="U30" s="74"/>
      <c r="V30" s="13"/>
      <c r="W30" s="14"/>
      <c r="X30" s="14"/>
      <c r="Y30" s="15"/>
      <c r="Z30" s="26" t="s">
        <v>5</v>
      </c>
      <c r="AA30" s="74"/>
      <c r="AB30" s="29" t="s">
        <v>2</v>
      </c>
      <c r="AC30" s="74"/>
      <c r="AD30" s="13"/>
      <c r="AE30" s="14"/>
      <c r="AF30" s="14"/>
      <c r="AG30" s="15"/>
      <c r="AH30" s="16">
        <f t="shared" si="2"/>
        <v>0</v>
      </c>
      <c r="AI30" s="6">
        <f>IF(C30=1,5,0)</f>
        <v>0</v>
      </c>
      <c r="AJ30" s="1">
        <f t="shared" si="3"/>
        <v>0</v>
      </c>
      <c r="AK30" s="1">
        <v>0</v>
      </c>
      <c r="AL30" s="1">
        <v>0</v>
      </c>
      <c r="AM30" s="6">
        <f>IF(K30=1,5,0)</f>
        <v>0</v>
      </c>
      <c r="AN30" s="1">
        <f>IF(M30=1,0,0)</f>
        <v>0</v>
      </c>
      <c r="AO30" s="1">
        <v>0</v>
      </c>
      <c r="AP30" s="1">
        <v>0</v>
      </c>
      <c r="AQ30" s="6">
        <f>IF(S30=1,5,0)</f>
        <v>0</v>
      </c>
      <c r="AR30" s="1">
        <f>IF(U30=1,0,0)</f>
        <v>0</v>
      </c>
      <c r="AS30" s="1">
        <v>0</v>
      </c>
      <c r="AT30" s="1">
        <v>0</v>
      </c>
      <c r="AU30" s="6">
        <f>IF(AA30=1,5,0)</f>
        <v>0</v>
      </c>
      <c r="AV30" s="1">
        <f>IF(AC30=1,0,0)</f>
        <v>0</v>
      </c>
      <c r="AW30" s="1">
        <v>0</v>
      </c>
      <c r="AX30" s="1">
        <v>0</v>
      </c>
    </row>
    <row r="31" spans="1:50" ht="14.1" customHeight="1" x14ac:dyDescent="0.3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7">
        <f>SUM(AH20:AH30)</f>
        <v>0</v>
      </c>
    </row>
    <row r="32" spans="1:50" ht="14.1" customHeight="1" x14ac:dyDescent="0.3">
      <c r="A32" s="7" t="s">
        <v>23</v>
      </c>
      <c r="B32" s="115" t="s">
        <v>25</v>
      </c>
      <c r="C32" s="115"/>
      <c r="D32" s="115"/>
      <c r="E32" s="115"/>
      <c r="F32" s="115"/>
      <c r="G32" s="115"/>
      <c r="H32" s="115"/>
      <c r="I32" s="116"/>
      <c r="J32" s="110" t="s">
        <v>26</v>
      </c>
      <c r="K32" s="110"/>
      <c r="L32" s="110"/>
      <c r="M32" s="110"/>
      <c r="N32" s="110"/>
      <c r="O32" s="110"/>
      <c r="P32" s="110"/>
      <c r="Q32" s="111"/>
      <c r="R32" s="110" t="s">
        <v>27</v>
      </c>
      <c r="S32" s="110"/>
      <c r="T32" s="110"/>
      <c r="U32" s="110"/>
      <c r="V32" s="110"/>
      <c r="W32" s="110"/>
      <c r="X32" s="110"/>
      <c r="Y32" s="111"/>
      <c r="Z32" s="110" t="s">
        <v>60</v>
      </c>
      <c r="AA32" s="110"/>
      <c r="AB32" s="110"/>
      <c r="AC32" s="110"/>
      <c r="AD32" s="110"/>
      <c r="AE32" s="110"/>
      <c r="AF32" s="110"/>
      <c r="AG32" s="111"/>
      <c r="AH32" s="117" t="s">
        <v>0</v>
      </c>
      <c r="AI32" s="2"/>
      <c r="AJ32" s="2"/>
      <c r="AK32" s="2"/>
      <c r="AL32" s="2"/>
      <c r="AM32" s="2"/>
      <c r="AN32" s="2"/>
    </row>
    <row r="33" spans="1:51" ht="14.1" customHeight="1" thickBot="1" x14ac:dyDescent="0.35">
      <c r="A33" s="20" t="s">
        <v>11</v>
      </c>
      <c r="B33" s="112" t="s">
        <v>10</v>
      </c>
      <c r="C33" s="113"/>
      <c r="D33" s="113"/>
      <c r="E33" s="113"/>
      <c r="F33" s="113"/>
      <c r="G33" s="113"/>
      <c r="H33" s="113"/>
      <c r="I33" s="114"/>
      <c r="J33" s="112" t="s">
        <v>10</v>
      </c>
      <c r="K33" s="113"/>
      <c r="L33" s="113"/>
      <c r="M33" s="113"/>
      <c r="N33" s="113"/>
      <c r="O33" s="113"/>
      <c r="P33" s="113"/>
      <c r="Q33" s="114"/>
      <c r="R33" s="112" t="s">
        <v>10</v>
      </c>
      <c r="S33" s="113"/>
      <c r="T33" s="113"/>
      <c r="U33" s="113"/>
      <c r="V33" s="113"/>
      <c r="W33" s="113"/>
      <c r="X33" s="113"/>
      <c r="Y33" s="114"/>
      <c r="Z33" s="112" t="s">
        <v>10</v>
      </c>
      <c r="AA33" s="113"/>
      <c r="AB33" s="113"/>
      <c r="AC33" s="113"/>
      <c r="AD33" s="113"/>
      <c r="AE33" s="113"/>
      <c r="AF33" s="113"/>
      <c r="AG33" s="114"/>
      <c r="AH33" s="117"/>
    </row>
    <row r="34" spans="1:51" ht="14.1" customHeight="1" x14ac:dyDescent="0.3">
      <c r="A34" s="21" t="s">
        <v>7</v>
      </c>
      <c r="B34" s="24" t="s">
        <v>3</v>
      </c>
      <c r="C34" s="72"/>
      <c r="D34" s="27" t="s">
        <v>4</v>
      </c>
      <c r="E34" s="72"/>
      <c r="F34" s="30" t="s">
        <v>1</v>
      </c>
      <c r="G34" s="72"/>
      <c r="H34" s="9"/>
      <c r="I34" s="10"/>
      <c r="J34" s="24" t="s">
        <v>3</v>
      </c>
      <c r="K34" s="72"/>
      <c r="L34" s="27" t="s">
        <v>4</v>
      </c>
      <c r="M34" s="72"/>
      <c r="N34" s="30" t="s">
        <v>1</v>
      </c>
      <c r="O34" s="72"/>
      <c r="P34" s="9"/>
      <c r="Q34" s="10"/>
      <c r="R34" s="24" t="s">
        <v>3</v>
      </c>
      <c r="S34" s="72"/>
      <c r="T34" s="27" t="s">
        <v>4</v>
      </c>
      <c r="U34" s="72"/>
      <c r="V34" s="30" t="s">
        <v>1</v>
      </c>
      <c r="W34" s="72"/>
      <c r="X34" s="9"/>
      <c r="Y34" s="10"/>
      <c r="Z34" s="24" t="s">
        <v>3</v>
      </c>
      <c r="AA34" s="72"/>
      <c r="AB34" s="27" t="s">
        <v>4</v>
      </c>
      <c r="AC34" s="72"/>
      <c r="AD34" s="30" t="s">
        <v>1</v>
      </c>
      <c r="AE34" s="72"/>
      <c r="AF34" s="9"/>
      <c r="AG34" s="10"/>
      <c r="AH34" s="91">
        <f>SUM(AI34:AX34)</f>
        <v>0</v>
      </c>
      <c r="AI34" s="6">
        <f>IF(C34=1,20,0)</f>
        <v>0</v>
      </c>
      <c r="AJ34" s="1">
        <f>IF(E34=1,10,0)</f>
        <v>0</v>
      </c>
      <c r="AK34" s="1">
        <f>IF(G34=1,5,0)</f>
        <v>0</v>
      </c>
      <c r="AL34" s="1">
        <f>IF(I34=1,0,0)</f>
        <v>0</v>
      </c>
      <c r="AM34" s="1">
        <f>IF(K34=1,20,0)</f>
        <v>0</v>
      </c>
      <c r="AN34" s="1">
        <f>IF(M34=1,10,0)</f>
        <v>0</v>
      </c>
      <c r="AO34" s="1">
        <f>IF(O34=1,5,0)</f>
        <v>0</v>
      </c>
      <c r="AP34" s="1">
        <f>IF(Q34=1,0,0)</f>
        <v>0</v>
      </c>
      <c r="AQ34" s="1">
        <f>IF(S34=1,20,0)</f>
        <v>0</v>
      </c>
      <c r="AR34" s="1">
        <f>IF(U34=1,10,0)</f>
        <v>0</v>
      </c>
      <c r="AS34" s="1">
        <f>IF(W34=1,5,0)</f>
        <v>0</v>
      </c>
      <c r="AT34" s="1">
        <f>IF(Y34=1,0,0)</f>
        <v>0</v>
      </c>
      <c r="AU34" s="1">
        <f>IF(AA34=1,20,0)</f>
        <v>0</v>
      </c>
      <c r="AV34" s="1">
        <f>IF(AC34=1,10,0)</f>
        <v>0</v>
      </c>
      <c r="AW34" s="1">
        <f>IF(AE34=1,5,0)</f>
        <v>0</v>
      </c>
      <c r="AX34" s="1">
        <f>IF(AG34=1,0,0)</f>
        <v>0</v>
      </c>
    </row>
    <row r="35" spans="1:51" ht="14.1" customHeight="1" x14ac:dyDescent="0.3">
      <c r="A35" s="8" t="s">
        <v>8</v>
      </c>
      <c r="B35" s="84" t="s">
        <v>5</v>
      </c>
      <c r="C35" s="83"/>
      <c r="D35" s="85" t="s">
        <v>2</v>
      </c>
      <c r="E35" s="83"/>
      <c r="F35" s="12"/>
      <c r="G35" s="11"/>
      <c r="H35" s="11"/>
      <c r="I35" s="10"/>
      <c r="J35" s="84" t="s">
        <v>5</v>
      </c>
      <c r="K35" s="83"/>
      <c r="L35" s="85" t="s">
        <v>2</v>
      </c>
      <c r="M35" s="83"/>
      <c r="N35" s="12"/>
      <c r="O35" s="11"/>
      <c r="P35" s="11"/>
      <c r="Q35" s="10"/>
      <c r="R35" s="84" t="s">
        <v>5</v>
      </c>
      <c r="S35" s="83"/>
      <c r="T35" s="85" t="s">
        <v>2</v>
      </c>
      <c r="U35" s="83"/>
      <c r="V35" s="12"/>
      <c r="W35" s="11"/>
      <c r="X35" s="11"/>
      <c r="Y35" s="10"/>
      <c r="Z35" s="84" t="s">
        <v>5</v>
      </c>
      <c r="AA35" s="83"/>
      <c r="AB35" s="85" t="s">
        <v>2</v>
      </c>
      <c r="AC35" s="83"/>
      <c r="AD35" s="12"/>
      <c r="AE35" s="11"/>
      <c r="AF35" s="11"/>
      <c r="AG35" s="10"/>
      <c r="AH35" s="16">
        <f t="shared" ref="AH35:AH44" si="4">SUM(AI35:AX35)</f>
        <v>0</v>
      </c>
      <c r="AI35" s="6">
        <f>IF(C35=1,5,0)</f>
        <v>0</v>
      </c>
      <c r="AJ35" s="1">
        <f>IF(E35=1,0,0)</f>
        <v>0</v>
      </c>
      <c r="AK35" s="1">
        <v>0</v>
      </c>
      <c r="AL35" s="1">
        <v>0</v>
      </c>
      <c r="AM35" s="6">
        <f>IF(K35=1,5,0)</f>
        <v>0</v>
      </c>
      <c r="AN35" s="1">
        <f>IF(M35=1,0,0)</f>
        <v>0</v>
      </c>
      <c r="AO35" s="1">
        <v>0</v>
      </c>
      <c r="AP35" s="1">
        <v>0</v>
      </c>
      <c r="AQ35" s="6">
        <f>IF(S35=1,5,0)</f>
        <v>0</v>
      </c>
      <c r="AR35" s="1">
        <f>IF(U35=1,0,0)</f>
        <v>0</v>
      </c>
      <c r="AS35" s="1">
        <v>0</v>
      </c>
      <c r="AT35" s="1">
        <v>0</v>
      </c>
      <c r="AU35" s="6">
        <f>IF(AA35=1,5,0)</f>
        <v>0</v>
      </c>
      <c r="AV35" s="1">
        <f>IF(AC35=1,0,0)</f>
        <v>0</v>
      </c>
      <c r="AW35" s="1">
        <v>0</v>
      </c>
      <c r="AX35" s="1">
        <v>0</v>
      </c>
    </row>
    <row r="36" spans="1:51" ht="14.1" customHeight="1" thickBot="1" x14ac:dyDescent="0.35">
      <c r="A36" s="20" t="s">
        <v>29</v>
      </c>
      <c r="B36" s="26" t="s">
        <v>5</v>
      </c>
      <c r="C36" s="74"/>
      <c r="D36" s="29" t="s">
        <v>2</v>
      </c>
      <c r="E36" s="74"/>
      <c r="F36" s="13"/>
      <c r="G36" s="14"/>
      <c r="H36" s="14"/>
      <c r="I36" s="15"/>
      <c r="J36" s="26" t="s">
        <v>5</v>
      </c>
      <c r="K36" s="74"/>
      <c r="L36" s="29" t="s">
        <v>2</v>
      </c>
      <c r="M36" s="74"/>
      <c r="N36" s="13"/>
      <c r="O36" s="14"/>
      <c r="P36" s="14"/>
      <c r="Q36" s="15"/>
      <c r="R36" s="26" t="s">
        <v>5</v>
      </c>
      <c r="S36" s="74"/>
      <c r="T36" s="29" t="s">
        <v>2</v>
      </c>
      <c r="U36" s="74"/>
      <c r="V36" s="13"/>
      <c r="W36" s="14"/>
      <c r="X36" s="14"/>
      <c r="Y36" s="15"/>
      <c r="Z36" s="26" t="s">
        <v>5</v>
      </c>
      <c r="AA36" s="74"/>
      <c r="AB36" s="29" t="s">
        <v>2</v>
      </c>
      <c r="AC36" s="74"/>
      <c r="AD36" s="13"/>
      <c r="AE36" s="14"/>
      <c r="AF36" s="14"/>
      <c r="AG36" s="15"/>
      <c r="AH36" s="16">
        <f t="shared" si="4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>IF(K36=1,5,0)</f>
        <v>0</v>
      </c>
      <c r="AN36" s="1">
        <f>IF(M36=1,0,0)</f>
        <v>0</v>
      </c>
      <c r="AO36" s="1">
        <v>0</v>
      </c>
      <c r="AP36" s="1">
        <v>0</v>
      </c>
      <c r="AQ36" s="6">
        <f>IF(S36=1,5,0)</f>
        <v>0</v>
      </c>
      <c r="AR36" s="1">
        <f>IF(U36=1,0,0)</f>
        <v>0</v>
      </c>
      <c r="AS36" s="1">
        <v>0</v>
      </c>
      <c r="AT36" s="1">
        <v>0</v>
      </c>
      <c r="AU36" s="6">
        <f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x14ac:dyDescent="0.3">
      <c r="A37" s="86" t="s">
        <v>14</v>
      </c>
      <c r="B37" s="24" t="s">
        <v>17</v>
      </c>
      <c r="C37" s="72"/>
      <c r="D37" s="27" t="s">
        <v>18</v>
      </c>
      <c r="E37" s="72"/>
      <c r="F37" s="27" t="s">
        <v>19</v>
      </c>
      <c r="G37" s="72"/>
      <c r="H37" s="43" t="s">
        <v>20</v>
      </c>
      <c r="I37" s="75"/>
      <c r="J37" s="24" t="s">
        <v>17</v>
      </c>
      <c r="K37" s="72"/>
      <c r="L37" s="27" t="s">
        <v>18</v>
      </c>
      <c r="M37" s="72"/>
      <c r="N37" s="27" t="s">
        <v>19</v>
      </c>
      <c r="O37" s="72"/>
      <c r="P37" s="43" t="s">
        <v>20</v>
      </c>
      <c r="Q37" s="75"/>
      <c r="R37" s="24" t="s">
        <v>17</v>
      </c>
      <c r="S37" s="72"/>
      <c r="T37" s="27" t="s">
        <v>18</v>
      </c>
      <c r="U37" s="72"/>
      <c r="V37" s="27" t="s">
        <v>19</v>
      </c>
      <c r="W37" s="72"/>
      <c r="X37" s="43" t="s">
        <v>20</v>
      </c>
      <c r="Y37" s="75"/>
      <c r="Z37" s="24" t="s">
        <v>17</v>
      </c>
      <c r="AA37" s="72"/>
      <c r="AB37" s="27" t="s">
        <v>18</v>
      </c>
      <c r="AC37" s="72"/>
      <c r="AD37" s="27" t="s">
        <v>19</v>
      </c>
      <c r="AE37" s="72"/>
      <c r="AF37" s="43" t="s">
        <v>20</v>
      </c>
      <c r="AG37" s="75"/>
      <c r="AH37" s="16">
        <f t="shared" si="4"/>
        <v>0</v>
      </c>
      <c r="AI37" s="6">
        <f>IF(C37=1,20,0)</f>
        <v>0</v>
      </c>
      <c r="AJ37" s="1">
        <f>IF(E37=1,15,0)</f>
        <v>0</v>
      </c>
      <c r="AK37" s="1">
        <f>IF(G37=1,10,0)</f>
        <v>0</v>
      </c>
      <c r="AL37" s="1">
        <f>IF(I37=1,5,0)</f>
        <v>0</v>
      </c>
      <c r="AM37" s="1">
        <f>IF(K37=1,20,0)</f>
        <v>0</v>
      </c>
      <c r="AN37" s="1">
        <f>IF(M37=1,15,0)</f>
        <v>0</v>
      </c>
      <c r="AO37" s="1">
        <f>IF(O37=1,10,0)</f>
        <v>0</v>
      </c>
      <c r="AP37" s="1">
        <f>IF(Q37=1,5,0)</f>
        <v>0</v>
      </c>
      <c r="AQ37" s="1">
        <f>IF(S37=1,20,0)</f>
        <v>0</v>
      </c>
      <c r="AR37" s="1">
        <f>IF(U37=1,15,0)</f>
        <v>0</v>
      </c>
      <c r="AS37" s="1">
        <f>IF(W37=1,10,0)</f>
        <v>0</v>
      </c>
      <c r="AT37" s="1">
        <f>IF(Y37=1,5,0)</f>
        <v>0</v>
      </c>
      <c r="AU37" s="1">
        <f>IF(AA37=1,20,0)</f>
        <v>0</v>
      </c>
      <c r="AV37" s="1">
        <f>IF(AC37=1,15,0)</f>
        <v>0</v>
      </c>
      <c r="AW37" s="1">
        <f>IF(AE37=1,10,0)</f>
        <v>0</v>
      </c>
      <c r="AX37" s="1">
        <f>IF(AG37=1,5,0)</f>
        <v>0</v>
      </c>
    </row>
    <row r="38" spans="1:51" ht="14.1" customHeight="1" x14ac:dyDescent="0.3">
      <c r="A38" s="87" t="s">
        <v>16</v>
      </c>
      <c r="B38" s="84" t="s">
        <v>5</v>
      </c>
      <c r="C38" s="83"/>
      <c r="D38" s="85" t="s">
        <v>2</v>
      </c>
      <c r="E38" s="83"/>
      <c r="F38" s="12"/>
      <c r="G38" s="11"/>
      <c r="H38" s="89"/>
      <c r="I38" s="10"/>
      <c r="J38" s="84" t="s">
        <v>5</v>
      </c>
      <c r="K38" s="83"/>
      <c r="L38" s="85" t="s">
        <v>2</v>
      </c>
      <c r="M38" s="83"/>
      <c r="N38" s="12"/>
      <c r="O38" s="11"/>
      <c r="P38" s="89"/>
      <c r="Q38" s="10"/>
      <c r="R38" s="84" t="s">
        <v>5</v>
      </c>
      <c r="S38" s="83"/>
      <c r="T38" s="85" t="s">
        <v>2</v>
      </c>
      <c r="U38" s="83"/>
      <c r="V38" s="12"/>
      <c r="W38" s="11"/>
      <c r="X38" s="89"/>
      <c r="Y38" s="10"/>
      <c r="Z38" s="84" t="s">
        <v>5</v>
      </c>
      <c r="AA38" s="83"/>
      <c r="AB38" s="85" t="s">
        <v>2</v>
      </c>
      <c r="AC38" s="83"/>
      <c r="AD38" s="12"/>
      <c r="AE38" s="11"/>
      <c r="AF38" s="89"/>
      <c r="AG38" s="10"/>
      <c r="AH38" s="16">
        <f t="shared" si="4"/>
        <v>0</v>
      </c>
      <c r="AI38" s="6">
        <f>IF(C38=1,5,0)</f>
        <v>0</v>
      </c>
      <c r="AJ38" s="1">
        <f>IF(E38=1,0,0)</f>
        <v>0</v>
      </c>
      <c r="AK38" s="1">
        <v>0</v>
      </c>
      <c r="AL38" s="1">
        <v>0</v>
      </c>
      <c r="AM38" s="6">
        <f>IF(K38=1,5,0)</f>
        <v>0</v>
      </c>
      <c r="AN38" s="1">
        <f>IF(M38=1,0,0)</f>
        <v>0</v>
      </c>
      <c r="AO38" s="1">
        <v>0</v>
      </c>
      <c r="AP38" s="1">
        <v>0</v>
      </c>
      <c r="AQ38" s="6">
        <f>IF(S38=1,5,0)</f>
        <v>0</v>
      </c>
      <c r="AR38" s="1">
        <f>IF(U38=1,0,0)</f>
        <v>0</v>
      </c>
      <c r="AS38" s="1">
        <v>0</v>
      </c>
      <c r="AT38" s="1">
        <v>0</v>
      </c>
      <c r="AU38" s="6">
        <f>IF(AA38=1,5,0)</f>
        <v>0</v>
      </c>
      <c r="AV38" s="1">
        <f>IF(AC38=1,0,0)</f>
        <v>0</v>
      </c>
      <c r="AW38" s="1">
        <v>0</v>
      </c>
      <c r="AX38" s="1">
        <v>0</v>
      </c>
    </row>
    <row r="39" spans="1:51" ht="14.1" customHeight="1" x14ac:dyDescent="0.3">
      <c r="A39" s="87" t="s">
        <v>48</v>
      </c>
      <c r="B39" s="39" t="s">
        <v>5</v>
      </c>
      <c r="C39" s="72"/>
      <c r="D39" s="27" t="s">
        <v>2</v>
      </c>
      <c r="E39" s="72"/>
      <c r="F39" s="12"/>
      <c r="G39" s="11"/>
      <c r="H39" s="11"/>
      <c r="I39" s="10"/>
      <c r="J39" s="39" t="s">
        <v>5</v>
      </c>
      <c r="K39" s="72"/>
      <c r="L39" s="27" t="s">
        <v>2</v>
      </c>
      <c r="M39" s="72"/>
      <c r="N39" s="12"/>
      <c r="O39" s="11"/>
      <c r="P39" s="11"/>
      <c r="Q39" s="10"/>
      <c r="R39" s="39" t="s">
        <v>5</v>
      </c>
      <c r="S39" s="72"/>
      <c r="T39" s="27" t="s">
        <v>2</v>
      </c>
      <c r="U39" s="72"/>
      <c r="V39" s="12"/>
      <c r="W39" s="11"/>
      <c r="X39" s="11"/>
      <c r="Y39" s="10"/>
      <c r="Z39" s="39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 t="shared" si="4"/>
        <v>0</v>
      </c>
      <c r="AI39" s="6">
        <f>IF(C39=1,5,0)</f>
        <v>0</v>
      </c>
      <c r="AJ39" s="1">
        <f>IF(E39=1,0,0)</f>
        <v>0</v>
      </c>
      <c r="AK39" s="1">
        <v>0</v>
      </c>
      <c r="AL39" s="1">
        <v>0</v>
      </c>
      <c r="AM39" s="6">
        <f>IF(K39=1,5,0)</f>
        <v>0</v>
      </c>
      <c r="AN39" s="1">
        <f>IF(M39=1,0,0)</f>
        <v>0</v>
      </c>
      <c r="AO39" s="1">
        <v>0</v>
      </c>
      <c r="AP39" s="1">
        <v>0</v>
      </c>
      <c r="AQ39" s="6">
        <f>IF(S39=1,5,0)</f>
        <v>0</v>
      </c>
      <c r="AR39" s="1">
        <f>IF(U39=1,0,0)</f>
        <v>0</v>
      </c>
      <c r="AS39" s="1">
        <v>0</v>
      </c>
      <c r="AT39" s="1">
        <v>0</v>
      </c>
      <c r="AU39" s="6">
        <f>IF(AA39=1,5,0)</f>
        <v>0</v>
      </c>
      <c r="AV39" s="1">
        <f>IF(AC39=1,0,0)</f>
        <v>0</v>
      </c>
      <c r="AW39" s="1">
        <v>0</v>
      </c>
      <c r="AX39" s="1">
        <v>0</v>
      </c>
    </row>
    <row r="40" spans="1:51" ht="14.1" customHeight="1" thickBot="1" x14ac:dyDescent="0.35">
      <c r="A40" s="88" t="s">
        <v>47</v>
      </c>
      <c r="B40" s="26" t="s">
        <v>5</v>
      </c>
      <c r="C40" s="74"/>
      <c r="D40" s="29" t="s">
        <v>2</v>
      </c>
      <c r="E40" s="74"/>
      <c r="F40" s="13"/>
      <c r="G40" s="14"/>
      <c r="H40" s="14"/>
      <c r="I40" s="15"/>
      <c r="J40" s="26" t="s">
        <v>5</v>
      </c>
      <c r="K40" s="74"/>
      <c r="L40" s="29" t="s">
        <v>2</v>
      </c>
      <c r="M40" s="74"/>
      <c r="N40" s="13"/>
      <c r="O40" s="14"/>
      <c r="P40" s="14"/>
      <c r="Q40" s="15"/>
      <c r="R40" s="26" t="s">
        <v>5</v>
      </c>
      <c r="S40" s="74"/>
      <c r="T40" s="29" t="s">
        <v>2</v>
      </c>
      <c r="U40" s="74"/>
      <c r="V40" s="13"/>
      <c r="W40" s="14"/>
      <c r="X40" s="14"/>
      <c r="Y40" s="15"/>
      <c r="Z40" s="26" t="s">
        <v>5</v>
      </c>
      <c r="AA40" s="74"/>
      <c r="AB40" s="29" t="s">
        <v>2</v>
      </c>
      <c r="AC40" s="74"/>
      <c r="AD40" s="13"/>
      <c r="AE40" s="14"/>
      <c r="AF40" s="14"/>
      <c r="AG40" s="15"/>
      <c r="AH40" s="16">
        <f t="shared" si="4"/>
        <v>0</v>
      </c>
      <c r="AI40" s="6">
        <f>IF(C40=1,5,0)</f>
        <v>0</v>
      </c>
      <c r="AJ40" s="1">
        <f>IF(E40=1,0,0)</f>
        <v>0</v>
      </c>
      <c r="AK40" s="1">
        <v>0</v>
      </c>
      <c r="AL40" s="1">
        <v>0</v>
      </c>
      <c r="AM40" s="6">
        <f>IF(K40=1,5,0)</f>
        <v>0</v>
      </c>
      <c r="AN40" s="1">
        <f>IF(M40=1,0,0)</f>
        <v>0</v>
      </c>
      <c r="AO40" s="1">
        <v>0</v>
      </c>
      <c r="AP40" s="1">
        <v>0</v>
      </c>
      <c r="AQ40" s="6">
        <f>IF(S40=1,5,0)</f>
        <v>0</v>
      </c>
      <c r="AR40" s="1">
        <f>IF(U40=1,0,0)</f>
        <v>0</v>
      </c>
      <c r="AS40" s="1">
        <v>0</v>
      </c>
      <c r="AT40" s="1">
        <v>0</v>
      </c>
      <c r="AU40" s="6">
        <f>IF(AA40=1,5,0)</f>
        <v>0</v>
      </c>
      <c r="AV40" s="1">
        <f>IF(AC40=1,0,0)</f>
        <v>0</v>
      </c>
      <c r="AW40" s="1">
        <v>0</v>
      </c>
      <c r="AX40" s="1">
        <v>0</v>
      </c>
    </row>
    <row r="41" spans="1:51" ht="14.1" customHeight="1" x14ac:dyDescent="0.3">
      <c r="A41" s="21" t="s">
        <v>15</v>
      </c>
      <c r="B41" s="24" t="s">
        <v>17</v>
      </c>
      <c r="C41" s="72"/>
      <c r="D41" s="27" t="s">
        <v>18</v>
      </c>
      <c r="E41" s="72"/>
      <c r="F41" s="27" t="s">
        <v>19</v>
      </c>
      <c r="G41" s="72"/>
      <c r="H41" s="43" t="s">
        <v>20</v>
      </c>
      <c r="I41" s="75"/>
      <c r="J41" s="24" t="s">
        <v>17</v>
      </c>
      <c r="K41" s="72"/>
      <c r="L41" s="27" t="s">
        <v>18</v>
      </c>
      <c r="M41" s="72"/>
      <c r="N41" s="27" t="s">
        <v>19</v>
      </c>
      <c r="O41" s="72"/>
      <c r="P41" s="43" t="s">
        <v>20</v>
      </c>
      <c r="Q41" s="75"/>
      <c r="R41" s="24" t="s">
        <v>17</v>
      </c>
      <c r="S41" s="72"/>
      <c r="T41" s="27" t="s">
        <v>18</v>
      </c>
      <c r="U41" s="72"/>
      <c r="V41" s="27" t="s">
        <v>19</v>
      </c>
      <c r="W41" s="72"/>
      <c r="X41" s="43" t="s">
        <v>20</v>
      </c>
      <c r="Y41" s="75"/>
      <c r="Z41" s="24" t="s">
        <v>17</v>
      </c>
      <c r="AA41" s="72"/>
      <c r="AB41" s="27" t="s">
        <v>18</v>
      </c>
      <c r="AC41" s="72"/>
      <c r="AD41" s="27" t="s">
        <v>19</v>
      </c>
      <c r="AE41" s="72"/>
      <c r="AF41" s="43" t="s">
        <v>20</v>
      </c>
      <c r="AG41" s="75"/>
      <c r="AH41" s="16">
        <f t="shared" si="4"/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1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1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1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x14ac:dyDescent="0.3">
      <c r="A42" s="8" t="s">
        <v>16</v>
      </c>
      <c r="B42" s="84" t="s">
        <v>5</v>
      </c>
      <c r="C42" s="83"/>
      <c r="D42" s="85" t="s">
        <v>2</v>
      </c>
      <c r="E42" s="83"/>
      <c r="F42" s="12"/>
      <c r="G42" s="11"/>
      <c r="H42" s="89"/>
      <c r="I42" s="10"/>
      <c r="J42" s="84" t="s">
        <v>5</v>
      </c>
      <c r="K42" s="83"/>
      <c r="L42" s="85" t="s">
        <v>2</v>
      </c>
      <c r="M42" s="83"/>
      <c r="N42" s="12"/>
      <c r="O42" s="11"/>
      <c r="P42" s="89"/>
      <c r="Q42" s="10"/>
      <c r="R42" s="84" t="s">
        <v>5</v>
      </c>
      <c r="S42" s="83"/>
      <c r="T42" s="85" t="s">
        <v>2</v>
      </c>
      <c r="U42" s="83"/>
      <c r="V42" s="12"/>
      <c r="W42" s="11"/>
      <c r="X42" s="89"/>
      <c r="Y42" s="10"/>
      <c r="Z42" s="84" t="s">
        <v>5</v>
      </c>
      <c r="AA42" s="83"/>
      <c r="AB42" s="85" t="s">
        <v>2</v>
      </c>
      <c r="AC42" s="83"/>
      <c r="AD42" s="12"/>
      <c r="AE42" s="11"/>
      <c r="AF42" s="89"/>
      <c r="AG42" s="10"/>
      <c r="AH42" s="16">
        <f t="shared" si="4"/>
        <v>0</v>
      </c>
      <c r="AI42" s="6">
        <f>IF(C42=1,5,0)</f>
        <v>0</v>
      </c>
      <c r="AJ42" s="1">
        <f t="shared" ref="AJ42:AJ44" si="5">IF(E42=1,0,0)</f>
        <v>0</v>
      </c>
      <c r="AK42" s="1">
        <v>0</v>
      </c>
      <c r="AL42" s="1">
        <v>0</v>
      </c>
      <c r="AM42" s="6">
        <f>IF(K42=1,5,0)</f>
        <v>0</v>
      </c>
      <c r="AN42" s="1">
        <f>IF(M42=1,0,0)</f>
        <v>0</v>
      </c>
      <c r="AO42" s="1">
        <v>0</v>
      </c>
      <c r="AP42" s="1">
        <v>0</v>
      </c>
      <c r="AQ42" s="6">
        <f>IF(S42=1,5,0)</f>
        <v>0</v>
      </c>
      <c r="AR42" s="1">
        <f>IF(U42=1,0,0)</f>
        <v>0</v>
      </c>
      <c r="AS42" s="1">
        <v>0</v>
      </c>
      <c r="AT42" s="1">
        <v>0</v>
      </c>
      <c r="AU42" s="6">
        <f>IF(AA42=1,5,0)</f>
        <v>0</v>
      </c>
      <c r="AV42" s="1">
        <f>IF(AC42=1,0,0)</f>
        <v>0</v>
      </c>
      <c r="AW42" s="1">
        <v>0</v>
      </c>
      <c r="AX42" s="1">
        <v>0</v>
      </c>
    </row>
    <row r="43" spans="1:51" ht="14.1" customHeight="1" x14ac:dyDescent="0.3">
      <c r="A43" s="8" t="s">
        <v>48</v>
      </c>
      <c r="B43" s="39" t="s">
        <v>5</v>
      </c>
      <c r="C43" s="72"/>
      <c r="D43" s="27" t="s">
        <v>2</v>
      </c>
      <c r="E43" s="72"/>
      <c r="F43" s="12"/>
      <c r="G43" s="11"/>
      <c r="H43" s="11"/>
      <c r="I43" s="10"/>
      <c r="J43" s="39" t="s">
        <v>5</v>
      </c>
      <c r="K43" s="72"/>
      <c r="L43" s="27" t="s">
        <v>2</v>
      </c>
      <c r="M43" s="72"/>
      <c r="N43" s="12"/>
      <c r="O43" s="11"/>
      <c r="P43" s="11"/>
      <c r="Q43" s="10"/>
      <c r="R43" s="39" t="s">
        <v>5</v>
      </c>
      <c r="S43" s="72"/>
      <c r="T43" s="27" t="s">
        <v>2</v>
      </c>
      <c r="U43" s="72"/>
      <c r="V43" s="12"/>
      <c r="W43" s="11"/>
      <c r="X43" s="11"/>
      <c r="Y43" s="10"/>
      <c r="Z43" s="39" t="s">
        <v>5</v>
      </c>
      <c r="AA43" s="72"/>
      <c r="AB43" s="27" t="s">
        <v>2</v>
      </c>
      <c r="AC43" s="72"/>
      <c r="AD43" s="12"/>
      <c r="AE43" s="11"/>
      <c r="AF43" s="11"/>
      <c r="AG43" s="10"/>
      <c r="AH43" s="16">
        <f t="shared" si="4"/>
        <v>0</v>
      </c>
      <c r="AI43" s="6">
        <f>IF(C43=1,5,0)</f>
        <v>0</v>
      </c>
      <c r="AJ43" s="1">
        <f t="shared" si="5"/>
        <v>0</v>
      </c>
      <c r="AK43" s="1">
        <v>0</v>
      </c>
      <c r="AL43" s="1">
        <v>0</v>
      </c>
      <c r="AM43" s="6">
        <f>IF(K43=1,5,0)</f>
        <v>0</v>
      </c>
      <c r="AN43" s="1">
        <f>IF(M43=1,0,0)</f>
        <v>0</v>
      </c>
      <c r="AO43" s="1">
        <v>0</v>
      </c>
      <c r="AP43" s="1">
        <v>0</v>
      </c>
      <c r="AQ43" s="6">
        <f>IF(S43=1,5,0)</f>
        <v>0</v>
      </c>
      <c r="AR43" s="1">
        <f>IF(U43=1,0,0)</f>
        <v>0</v>
      </c>
      <c r="AS43" s="1">
        <v>0</v>
      </c>
      <c r="AT43" s="1">
        <v>0</v>
      </c>
      <c r="AU43" s="6">
        <f>IF(AA43=1,5,0)</f>
        <v>0</v>
      </c>
      <c r="AV43" s="1">
        <f>IF(AC43=1,0,0)</f>
        <v>0</v>
      </c>
      <c r="AW43" s="1">
        <v>0</v>
      </c>
      <c r="AX43" s="1">
        <v>0</v>
      </c>
    </row>
    <row r="44" spans="1:51" ht="14.1" customHeight="1" thickBot="1" x14ac:dyDescent="0.35">
      <c r="A44" s="20" t="s">
        <v>47</v>
      </c>
      <c r="B44" s="26" t="s">
        <v>5</v>
      </c>
      <c r="C44" s="74"/>
      <c r="D44" s="29" t="s">
        <v>2</v>
      </c>
      <c r="E44" s="74"/>
      <c r="F44" s="13"/>
      <c r="G44" s="14"/>
      <c r="H44" s="14"/>
      <c r="I44" s="15"/>
      <c r="J44" s="26" t="s">
        <v>5</v>
      </c>
      <c r="K44" s="74"/>
      <c r="L44" s="29" t="s">
        <v>2</v>
      </c>
      <c r="M44" s="74"/>
      <c r="N44" s="13"/>
      <c r="O44" s="14"/>
      <c r="P44" s="14"/>
      <c r="Q44" s="15"/>
      <c r="R44" s="26" t="s">
        <v>5</v>
      </c>
      <c r="S44" s="74"/>
      <c r="T44" s="29" t="s">
        <v>2</v>
      </c>
      <c r="U44" s="74"/>
      <c r="V44" s="13"/>
      <c r="W44" s="14"/>
      <c r="X44" s="14"/>
      <c r="Y44" s="15"/>
      <c r="Z44" s="26" t="s">
        <v>5</v>
      </c>
      <c r="AA44" s="74"/>
      <c r="AB44" s="29" t="s">
        <v>2</v>
      </c>
      <c r="AC44" s="74"/>
      <c r="AD44" s="13"/>
      <c r="AE44" s="14"/>
      <c r="AF44" s="14"/>
      <c r="AG44" s="15"/>
      <c r="AH44" s="16">
        <f t="shared" si="4"/>
        <v>0</v>
      </c>
      <c r="AI44" s="6">
        <f>IF(C44=1,5,0)</f>
        <v>0</v>
      </c>
      <c r="AJ44" s="1">
        <f t="shared" si="5"/>
        <v>0</v>
      </c>
      <c r="AK44" s="1">
        <v>0</v>
      </c>
      <c r="AL44" s="1">
        <v>0</v>
      </c>
      <c r="AM44" s="6">
        <f>IF(K44=1,5,0)</f>
        <v>0</v>
      </c>
      <c r="AN44" s="1">
        <f>IF(M44=1,0,0)</f>
        <v>0</v>
      </c>
      <c r="AO44" s="1">
        <v>0</v>
      </c>
      <c r="AP44" s="1">
        <v>0</v>
      </c>
      <c r="AQ44" s="6">
        <f>IF(S44=1,5,0)</f>
        <v>0</v>
      </c>
      <c r="AR44" s="1">
        <f>IF(U44=1,0,0)</f>
        <v>0</v>
      </c>
      <c r="AS44" s="1">
        <v>0</v>
      </c>
      <c r="AT44" s="1">
        <v>0</v>
      </c>
      <c r="AU44" s="6">
        <f>IF(AA44=1,5,0)</f>
        <v>0</v>
      </c>
      <c r="AV44" s="1">
        <f>IF(AC44=1,0,0)</f>
        <v>0</v>
      </c>
      <c r="AW44" s="1">
        <v>0</v>
      </c>
      <c r="AX44" s="1">
        <v>0</v>
      </c>
    </row>
    <row r="45" spans="1:51" ht="15" customHeight="1" thickBot="1" x14ac:dyDescent="0.3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7">
        <f>SUM(AH34:AH44)</f>
        <v>0</v>
      </c>
    </row>
    <row r="46" spans="1:51" ht="16.2" thickBot="1" x14ac:dyDescent="0.35">
      <c r="A46" s="53" t="s">
        <v>49</v>
      </c>
      <c r="B46" s="54" t="s">
        <v>5</v>
      </c>
      <c r="C46" s="78"/>
      <c r="D46" s="55" t="s">
        <v>2</v>
      </c>
      <c r="E46" s="90"/>
      <c r="F46" s="52"/>
      <c r="G46" s="18"/>
      <c r="AG46" s="18"/>
      <c r="AH46" s="69">
        <f t="shared" ref="AH46" si="6">SUM(AI46:AX46)</f>
        <v>0</v>
      </c>
      <c r="AI46" s="6">
        <f>IF(C46=1,400,0)</f>
        <v>0</v>
      </c>
      <c r="AJ46" s="1">
        <f>IF(E46=1,0,0)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99">
        <f>IF(AG46=1,0,0)</f>
        <v>0</v>
      </c>
      <c r="AY46" s="18"/>
    </row>
    <row r="47" spans="1:51" ht="16.2" thickBot="1" x14ac:dyDescent="0.35">
      <c r="F47" s="18"/>
      <c r="G47" s="18"/>
      <c r="AH47" s="92">
        <f>AH46</f>
        <v>0</v>
      </c>
    </row>
  </sheetData>
  <dataConsolidate/>
  <mergeCells count="30">
    <mergeCell ref="R18:Y18"/>
    <mergeCell ref="Z18:AG18"/>
    <mergeCell ref="A1:AH1"/>
    <mergeCell ref="A2:AH2"/>
    <mergeCell ref="B4:I4"/>
    <mergeCell ref="J4:Q4"/>
    <mergeCell ref="R4:Y4"/>
    <mergeCell ref="Z4:AG4"/>
    <mergeCell ref="AH4:AH5"/>
    <mergeCell ref="K3:S3"/>
    <mergeCell ref="B5:I5"/>
    <mergeCell ref="J5:Q5"/>
    <mergeCell ref="R5:Y5"/>
    <mergeCell ref="Z5:AG5"/>
    <mergeCell ref="J19:Q19"/>
    <mergeCell ref="AH32:AH33"/>
    <mergeCell ref="B33:I33"/>
    <mergeCell ref="J33:Q33"/>
    <mergeCell ref="R33:Y33"/>
    <mergeCell ref="Z33:AG33"/>
    <mergeCell ref="B32:I32"/>
    <mergeCell ref="J32:Q32"/>
    <mergeCell ref="R32:Y32"/>
    <mergeCell ref="Z32:AG32"/>
    <mergeCell ref="R19:Y19"/>
    <mergeCell ref="Z19:AG19"/>
    <mergeCell ref="AH18:AH19"/>
    <mergeCell ref="B19:I19"/>
    <mergeCell ref="B18:I18"/>
    <mergeCell ref="J18:Q18"/>
  </mergeCells>
  <pageMargins left="0.55118110236220474" right="0.55118110236220474" top="0.19685039370078741" bottom="0" header="0.51181102362204722" footer="0.51181102362204722"/>
  <pageSetup paperSize="9" scale="59" orientation="landscape" horizontalDpi="4294967292" verticalDpi="4294967292" r:id="rId1"/>
  <ignoredErrors>
    <ignoredError sqref="AH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Y51"/>
  <sheetViews>
    <sheetView showGridLines="0" zoomScale="85" zoomScaleNormal="85" workbookViewId="0">
      <pane ySplit="3" topLeftCell="A4" activePane="bottomLeft" state="frozen"/>
      <selection pane="bottomLeft" activeCell="A2" sqref="A2:AH2"/>
    </sheetView>
  </sheetViews>
  <sheetFormatPr defaultColWidth="11" defaultRowHeight="15.6" x14ac:dyDescent="0.3"/>
  <cols>
    <col min="1" max="1" width="23.6992187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5.296875" hidden="1" customWidth="1"/>
    <col min="36" max="50" width="3.59765625" hidden="1" customWidth="1"/>
  </cols>
  <sheetData>
    <row r="1" spans="1:51" ht="20.100000000000001" customHeight="1" x14ac:dyDescent="0.3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2"/>
      <c r="AJ1" s="2"/>
      <c r="AK1" s="2"/>
      <c r="AL1" s="2"/>
      <c r="AY1" s="52"/>
    </row>
    <row r="2" spans="1:51" ht="24.9" customHeight="1" x14ac:dyDescent="0.5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Y2" s="52"/>
    </row>
    <row r="3" spans="1:51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07">
        <f>(AH16+AH29+AH42+AH47+AH50)/4</f>
        <v>0</v>
      </c>
      <c r="L3" s="107"/>
      <c r="M3" s="107"/>
      <c r="N3" s="107"/>
      <c r="O3" s="107"/>
      <c r="P3" s="107"/>
      <c r="Q3" s="107"/>
      <c r="R3" s="107"/>
      <c r="S3" s="107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23"/>
    </row>
    <row r="4" spans="1:51" ht="14.1" customHeight="1" x14ac:dyDescent="0.3">
      <c r="A4" s="7" t="s">
        <v>30</v>
      </c>
      <c r="B4" s="115" t="s">
        <v>25</v>
      </c>
      <c r="C4" s="115"/>
      <c r="D4" s="115"/>
      <c r="E4" s="115"/>
      <c r="F4" s="115"/>
      <c r="G4" s="115"/>
      <c r="H4" s="115"/>
      <c r="I4" s="116"/>
      <c r="J4" s="110" t="s">
        <v>26</v>
      </c>
      <c r="K4" s="110"/>
      <c r="L4" s="110"/>
      <c r="M4" s="110"/>
      <c r="N4" s="110"/>
      <c r="O4" s="110"/>
      <c r="P4" s="110"/>
      <c r="Q4" s="111"/>
      <c r="R4" s="110" t="s">
        <v>27</v>
      </c>
      <c r="S4" s="110"/>
      <c r="T4" s="110"/>
      <c r="U4" s="110"/>
      <c r="V4" s="110"/>
      <c r="W4" s="110"/>
      <c r="X4" s="110"/>
      <c r="Y4" s="111"/>
      <c r="Z4" s="110" t="s">
        <v>60</v>
      </c>
      <c r="AA4" s="110"/>
      <c r="AB4" s="110"/>
      <c r="AC4" s="110"/>
      <c r="AD4" s="110"/>
      <c r="AE4" s="110"/>
      <c r="AF4" s="110"/>
      <c r="AG4" s="111"/>
      <c r="AH4" s="117" t="s">
        <v>0</v>
      </c>
      <c r="AI4" s="2"/>
      <c r="AJ4" s="2"/>
      <c r="AK4" s="2"/>
      <c r="AL4" s="2"/>
      <c r="AM4" s="2"/>
      <c r="AN4" s="2"/>
    </row>
    <row r="5" spans="1:51" ht="14.1" customHeight="1" thickBot="1" x14ac:dyDescent="0.35">
      <c r="A5" s="20" t="s">
        <v>11</v>
      </c>
      <c r="B5" s="118" t="s">
        <v>10</v>
      </c>
      <c r="C5" s="119"/>
      <c r="D5" s="119"/>
      <c r="E5" s="119"/>
      <c r="F5" s="119"/>
      <c r="G5" s="119"/>
      <c r="H5" s="119"/>
      <c r="I5" s="120"/>
      <c r="J5" s="118" t="s">
        <v>10</v>
      </c>
      <c r="K5" s="119"/>
      <c r="L5" s="119"/>
      <c r="M5" s="119"/>
      <c r="N5" s="119"/>
      <c r="O5" s="119"/>
      <c r="P5" s="119"/>
      <c r="Q5" s="120"/>
      <c r="R5" s="118" t="s">
        <v>10</v>
      </c>
      <c r="S5" s="119"/>
      <c r="T5" s="119"/>
      <c r="U5" s="119"/>
      <c r="V5" s="119"/>
      <c r="W5" s="119"/>
      <c r="X5" s="119"/>
      <c r="Y5" s="120"/>
      <c r="Z5" s="118" t="s">
        <v>10</v>
      </c>
      <c r="AA5" s="119"/>
      <c r="AB5" s="119"/>
      <c r="AC5" s="119"/>
      <c r="AD5" s="119"/>
      <c r="AE5" s="119"/>
      <c r="AF5" s="119"/>
      <c r="AG5" s="120"/>
      <c r="AH5" s="109"/>
    </row>
    <row r="6" spans="1:51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1" ht="14.1" customHeight="1" x14ac:dyDescent="0.3">
      <c r="A7" s="8" t="s">
        <v>8</v>
      </c>
      <c r="B7" s="84" t="s">
        <v>5</v>
      </c>
      <c r="C7" s="83"/>
      <c r="D7" s="85" t="s">
        <v>2</v>
      </c>
      <c r="E7" s="8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5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1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1" ht="14.1" customHeight="1" x14ac:dyDescent="0.3">
      <c r="A9" s="86" t="s">
        <v>58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30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30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30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30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1" ht="14.1" customHeight="1" x14ac:dyDescent="0.3">
      <c r="A10" s="87" t="s">
        <v>16</v>
      </c>
      <c r="B10" s="84" t="s">
        <v>5</v>
      </c>
      <c r="C10" s="83"/>
      <c r="D10" s="85" t="s">
        <v>2</v>
      </c>
      <c r="E10" s="83"/>
      <c r="F10" s="12"/>
      <c r="G10" s="11"/>
      <c r="H10" s="11"/>
      <c r="I10" s="10"/>
      <c r="J10" s="84" t="s">
        <v>5</v>
      </c>
      <c r="K10" s="83"/>
      <c r="L10" s="85" t="s">
        <v>2</v>
      </c>
      <c r="M10" s="83"/>
      <c r="N10" s="12"/>
      <c r="O10" s="11"/>
      <c r="P10" s="11"/>
      <c r="Q10" s="10"/>
      <c r="R10" s="84" t="s">
        <v>5</v>
      </c>
      <c r="S10" s="83"/>
      <c r="T10" s="85" t="s">
        <v>2</v>
      </c>
      <c r="U10" s="83"/>
      <c r="V10" s="12"/>
      <c r="W10" s="11"/>
      <c r="X10" s="11"/>
      <c r="Y10" s="10"/>
      <c r="Z10" s="84" t="s">
        <v>5</v>
      </c>
      <c r="AA10" s="83"/>
      <c r="AB10" s="85" t="s">
        <v>2</v>
      </c>
      <c r="AC10" s="83"/>
      <c r="AD10" s="12"/>
      <c r="AE10" s="11"/>
      <c r="AF10" s="11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 t="shared" ref="AM10:AM13" si="1">IF(K10=1,5,0)</f>
        <v>0</v>
      </c>
      <c r="AN10" s="1">
        <f>IF(M10=1,0,0)</f>
        <v>0</v>
      </c>
      <c r="AO10" s="1">
        <v>0</v>
      </c>
      <c r="AP10" s="1">
        <v>0</v>
      </c>
      <c r="AQ10" s="6">
        <f t="shared" ref="AQ10:AQ13" si="2">IF(S10=1,5,0)</f>
        <v>0</v>
      </c>
      <c r="AR10" s="1">
        <f>IF(U10=1,0,0)</f>
        <v>0</v>
      </c>
      <c r="AS10" s="1">
        <v>0</v>
      </c>
      <c r="AT10" s="1">
        <v>0</v>
      </c>
      <c r="AU10" s="6">
        <f t="shared" ref="AU10:AU13" si="3">IF(AA10=1,5,0)</f>
        <v>0</v>
      </c>
      <c r="AV10" s="1">
        <f>IF(AC10=1,0,0)</f>
        <v>0</v>
      </c>
      <c r="AW10" s="1">
        <v>0</v>
      </c>
      <c r="AX10" s="1">
        <v>0</v>
      </c>
    </row>
    <row r="11" spans="1:51" ht="14.1" customHeight="1" thickBot="1" x14ac:dyDescent="0.35">
      <c r="A11" s="88" t="s">
        <v>21</v>
      </c>
      <c r="B11" s="26" t="s">
        <v>5</v>
      </c>
      <c r="C11" s="74"/>
      <c r="D11" s="29" t="s">
        <v>2</v>
      </c>
      <c r="E11" s="74"/>
      <c r="F11" s="13"/>
      <c r="G11" s="14"/>
      <c r="H11" s="14"/>
      <c r="I11" s="15"/>
      <c r="J11" s="26" t="s">
        <v>5</v>
      </c>
      <c r="K11" s="74"/>
      <c r="L11" s="29" t="s">
        <v>2</v>
      </c>
      <c r="M11" s="74"/>
      <c r="N11" s="13"/>
      <c r="O11" s="14"/>
      <c r="P11" s="14"/>
      <c r="Q11" s="15"/>
      <c r="R11" s="26" t="s">
        <v>5</v>
      </c>
      <c r="S11" s="74"/>
      <c r="T11" s="29" t="s">
        <v>2</v>
      </c>
      <c r="U11" s="74"/>
      <c r="V11" s="13"/>
      <c r="W11" s="14"/>
      <c r="X11" s="14"/>
      <c r="Y11" s="15"/>
      <c r="Z11" s="26" t="s">
        <v>5</v>
      </c>
      <c r="AA11" s="74"/>
      <c r="AB11" s="29" t="s">
        <v>2</v>
      </c>
      <c r="AC11" s="74"/>
      <c r="AD11" s="13"/>
      <c r="AE11" s="14"/>
      <c r="AF11" s="14"/>
      <c r="AG11" s="15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 t="shared" si="1"/>
        <v>0</v>
      </c>
      <c r="AN11" s="1">
        <f>IF(M11=1,0,0)</f>
        <v>0</v>
      </c>
      <c r="AO11" s="1">
        <v>0</v>
      </c>
      <c r="AP11" s="1">
        <v>0</v>
      </c>
      <c r="AQ11" s="6">
        <f t="shared" si="2"/>
        <v>0</v>
      </c>
      <c r="AR11" s="1">
        <f>IF(U11=1,0,0)</f>
        <v>0</v>
      </c>
      <c r="AS11" s="1">
        <v>0</v>
      </c>
      <c r="AT11" s="1">
        <v>0</v>
      </c>
      <c r="AU11" s="6">
        <f t="shared" si="3"/>
        <v>0</v>
      </c>
      <c r="AV11" s="1">
        <f>IF(AC11=1,0,0)</f>
        <v>0</v>
      </c>
      <c r="AW11" s="1">
        <v>0</v>
      </c>
      <c r="AX11" s="1">
        <v>0</v>
      </c>
    </row>
    <row r="12" spans="1:51" ht="14.1" customHeight="1" x14ac:dyDescent="0.3">
      <c r="A12" s="40" t="s">
        <v>41</v>
      </c>
      <c r="B12" s="44" t="s">
        <v>42</v>
      </c>
      <c r="C12" s="76"/>
      <c r="D12" s="30" t="s">
        <v>43</v>
      </c>
      <c r="E12" s="76"/>
      <c r="F12" s="30" t="s">
        <v>44</v>
      </c>
      <c r="G12" s="76"/>
      <c r="H12" s="11"/>
      <c r="I12" s="45"/>
      <c r="J12" s="44" t="s">
        <v>42</v>
      </c>
      <c r="K12" s="76"/>
      <c r="L12" s="30" t="s">
        <v>43</v>
      </c>
      <c r="M12" s="76"/>
      <c r="N12" s="30" t="s">
        <v>44</v>
      </c>
      <c r="O12" s="76"/>
      <c r="P12" s="11"/>
      <c r="Q12" s="45"/>
      <c r="R12" s="44" t="s">
        <v>42</v>
      </c>
      <c r="S12" s="76"/>
      <c r="T12" s="30" t="s">
        <v>43</v>
      </c>
      <c r="U12" s="76"/>
      <c r="V12" s="30" t="s">
        <v>44</v>
      </c>
      <c r="W12" s="76"/>
      <c r="X12" s="11"/>
      <c r="Y12" s="45"/>
      <c r="Z12" s="44" t="s">
        <v>42</v>
      </c>
      <c r="AA12" s="76"/>
      <c r="AB12" s="30" t="s">
        <v>43</v>
      </c>
      <c r="AC12" s="76"/>
      <c r="AD12" s="30" t="s">
        <v>44</v>
      </c>
      <c r="AE12" s="76"/>
      <c r="AF12" s="11"/>
      <c r="AG12" s="45"/>
      <c r="AH12" s="16">
        <f t="shared" si="0"/>
        <v>0</v>
      </c>
      <c r="AI12" s="6">
        <f>IF(C12=1,5,0)</f>
        <v>0</v>
      </c>
      <c r="AJ12" s="6">
        <f>IF(E12=1,5,0)</f>
        <v>0</v>
      </c>
      <c r="AK12" s="6">
        <f>IF(G12=1,5,0)</f>
        <v>0</v>
      </c>
      <c r="AL12" s="1">
        <v>0</v>
      </c>
      <c r="AM12" s="6">
        <f t="shared" si="1"/>
        <v>0</v>
      </c>
      <c r="AN12" s="6">
        <f>IF(M12=1,5,0)</f>
        <v>0</v>
      </c>
      <c r="AO12" s="6">
        <f>IF(O12=1,5,0)</f>
        <v>0</v>
      </c>
      <c r="AP12" s="1">
        <v>0</v>
      </c>
      <c r="AQ12" s="6">
        <f t="shared" si="2"/>
        <v>0</v>
      </c>
      <c r="AR12" s="6">
        <f>IF(U12=1,5,0)</f>
        <v>0</v>
      </c>
      <c r="AS12" s="6">
        <f>IF(W12=1,5,0)</f>
        <v>0</v>
      </c>
      <c r="AT12" s="1">
        <v>0</v>
      </c>
      <c r="AU12" s="6">
        <f t="shared" si="3"/>
        <v>0</v>
      </c>
      <c r="AV12" s="6">
        <f>IF(AC12=1,5,0)</f>
        <v>0</v>
      </c>
      <c r="AW12" s="6">
        <f>IF(AE12=1,5,0)</f>
        <v>0</v>
      </c>
      <c r="AX12" s="1">
        <v>0</v>
      </c>
    </row>
    <row r="13" spans="1:51" ht="14.1" customHeight="1" x14ac:dyDescent="0.3">
      <c r="A13" s="41" t="s">
        <v>45</v>
      </c>
      <c r="B13" s="24" t="s">
        <v>5</v>
      </c>
      <c r="C13" s="72"/>
      <c r="D13" s="27" t="s">
        <v>2</v>
      </c>
      <c r="E13" s="72"/>
      <c r="F13" s="12"/>
      <c r="G13" s="11"/>
      <c r="H13" s="11"/>
      <c r="I13" s="10"/>
      <c r="J13" s="24" t="s">
        <v>5</v>
      </c>
      <c r="K13" s="72"/>
      <c r="L13" s="27" t="s">
        <v>2</v>
      </c>
      <c r="M13" s="72"/>
      <c r="N13" s="12"/>
      <c r="O13" s="11"/>
      <c r="P13" s="11"/>
      <c r="Q13" s="10"/>
      <c r="R13" s="24" t="s">
        <v>5</v>
      </c>
      <c r="S13" s="72"/>
      <c r="T13" s="27" t="s">
        <v>2</v>
      </c>
      <c r="U13" s="72"/>
      <c r="V13" s="12"/>
      <c r="W13" s="11"/>
      <c r="X13" s="11"/>
      <c r="Y13" s="10"/>
      <c r="Z13" s="24" t="s">
        <v>5</v>
      </c>
      <c r="AA13" s="72"/>
      <c r="AB13" s="27" t="s">
        <v>2</v>
      </c>
      <c r="AC13" s="72"/>
      <c r="AD13" s="12"/>
      <c r="AE13" s="11"/>
      <c r="AF13" s="11"/>
      <c r="AG13" s="10"/>
      <c r="AH13" s="16">
        <f>SUM(AI13:AX13)</f>
        <v>0</v>
      </c>
      <c r="AI13" s="6">
        <f t="shared" ref="AI13" si="4">IF(C13=1,5,0)</f>
        <v>0</v>
      </c>
      <c r="AJ13" s="1">
        <f t="shared" ref="AJ13" si="5">IF(E13=1,0,0)</f>
        <v>0</v>
      </c>
      <c r="AK13" s="1">
        <v>0</v>
      </c>
      <c r="AL13" s="1">
        <v>0</v>
      </c>
      <c r="AM13" s="6">
        <f t="shared" si="1"/>
        <v>0</v>
      </c>
      <c r="AN13" s="1">
        <f>IF(M13=1,0,0)</f>
        <v>0</v>
      </c>
      <c r="AO13" s="1">
        <v>0</v>
      </c>
      <c r="AP13" s="1">
        <v>0</v>
      </c>
      <c r="AQ13" s="6">
        <f t="shared" si="2"/>
        <v>0</v>
      </c>
      <c r="AR13" s="1">
        <f>IF(U13=1,0,0)</f>
        <v>0</v>
      </c>
      <c r="AS13" s="1">
        <v>0</v>
      </c>
      <c r="AT13" s="1">
        <v>0</v>
      </c>
      <c r="AU13" s="6">
        <f t="shared" si="3"/>
        <v>0</v>
      </c>
      <c r="AV13" s="1">
        <f>IF(AC13=1,0,0)</f>
        <v>0</v>
      </c>
      <c r="AW13" s="1">
        <v>0</v>
      </c>
      <c r="AX13" s="1">
        <v>0</v>
      </c>
    </row>
    <row r="14" spans="1:51" ht="13.5" customHeight="1" x14ac:dyDescent="0.3">
      <c r="A14" s="41" t="s">
        <v>61</v>
      </c>
      <c r="B14" s="24">
        <v>8</v>
      </c>
      <c r="C14" s="72"/>
      <c r="D14" s="27">
        <v>6</v>
      </c>
      <c r="E14" s="72"/>
      <c r="F14" s="85">
        <v>4</v>
      </c>
      <c r="G14" s="83"/>
      <c r="H14" s="94">
        <v>2</v>
      </c>
      <c r="I14" s="95"/>
      <c r="J14" s="24">
        <v>8</v>
      </c>
      <c r="K14" s="72"/>
      <c r="L14" s="27">
        <v>6</v>
      </c>
      <c r="M14" s="72"/>
      <c r="N14" s="85">
        <v>4</v>
      </c>
      <c r="O14" s="83"/>
      <c r="P14" s="94">
        <v>2</v>
      </c>
      <c r="Q14" s="95"/>
      <c r="R14" s="24">
        <v>8</v>
      </c>
      <c r="S14" s="72"/>
      <c r="T14" s="27">
        <v>6</v>
      </c>
      <c r="U14" s="72"/>
      <c r="V14" s="85">
        <v>4</v>
      </c>
      <c r="W14" s="83"/>
      <c r="X14" s="94">
        <v>2</v>
      </c>
      <c r="Y14" s="95"/>
      <c r="Z14" s="24">
        <v>8</v>
      </c>
      <c r="AA14" s="72"/>
      <c r="AB14" s="27">
        <v>6</v>
      </c>
      <c r="AC14" s="72"/>
      <c r="AD14" s="85">
        <v>4</v>
      </c>
      <c r="AE14" s="83"/>
      <c r="AF14" s="94">
        <v>2</v>
      </c>
      <c r="AG14" s="95"/>
      <c r="AH14" s="16">
        <f>SUM(AI14:AX14)</f>
        <v>0</v>
      </c>
      <c r="AI14" s="6">
        <f>IF(C14=1,20,0)</f>
        <v>0</v>
      </c>
      <c r="AJ14" s="1">
        <f>IF(E14=1,15,0)</f>
        <v>0</v>
      </c>
      <c r="AK14" s="1">
        <f>IF(G14=1,10,0)</f>
        <v>0</v>
      </c>
      <c r="AL14" s="1">
        <f>IF(I14=1,5,0)</f>
        <v>0</v>
      </c>
      <c r="AM14" s="6">
        <f>IF(K14=1,20,0)</f>
        <v>0</v>
      </c>
      <c r="AN14" s="1">
        <f>IF(M14=1,15,0)</f>
        <v>0</v>
      </c>
      <c r="AO14" s="1">
        <f>IF(O14=1,10,0)</f>
        <v>0</v>
      </c>
      <c r="AP14" s="1">
        <f>IF(Q14=1,5,0)</f>
        <v>0</v>
      </c>
      <c r="AQ14" s="6">
        <f>IF(S14=1,20,0)</f>
        <v>0</v>
      </c>
      <c r="AR14" s="1">
        <f>IF(U14=1,15,0)</f>
        <v>0</v>
      </c>
      <c r="AS14" s="1">
        <f>IF(W14=1,10,0)</f>
        <v>0</v>
      </c>
      <c r="AT14" s="1">
        <f>IF(Y14=1,5,0)</f>
        <v>0</v>
      </c>
      <c r="AU14" s="6">
        <f>IF(AA14=1,20,0)</f>
        <v>0</v>
      </c>
      <c r="AV14" s="1">
        <f>IF(AC14=1,15,0)</f>
        <v>0</v>
      </c>
      <c r="AW14" s="1">
        <f>IF(AE14=1,10,0)</f>
        <v>0</v>
      </c>
      <c r="AX14" s="1">
        <f>IF(AG14=1,5,0)</f>
        <v>0</v>
      </c>
    </row>
    <row r="15" spans="1:51" ht="13.5" customHeight="1" thickBot="1" x14ac:dyDescent="0.35">
      <c r="A15" s="42" t="s">
        <v>46</v>
      </c>
      <c r="B15" s="96">
        <v>8</v>
      </c>
      <c r="C15" s="74"/>
      <c r="D15" s="29">
        <v>6</v>
      </c>
      <c r="E15" s="74"/>
      <c r="F15" s="29">
        <v>4</v>
      </c>
      <c r="G15" s="74"/>
      <c r="H15" s="29">
        <v>2</v>
      </c>
      <c r="I15" s="97"/>
      <c r="J15" s="96">
        <v>8</v>
      </c>
      <c r="K15" s="74"/>
      <c r="L15" s="29">
        <v>6</v>
      </c>
      <c r="M15" s="74"/>
      <c r="N15" s="29">
        <v>4</v>
      </c>
      <c r="O15" s="74"/>
      <c r="P15" s="29">
        <v>2</v>
      </c>
      <c r="Q15" s="97"/>
      <c r="R15" s="96">
        <v>8</v>
      </c>
      <c r="S15" s="74"/>
      <c r="T15" s="29">
        <v>6</v>
      </c>
      <c r="U15" s="74"/>
      <c r="V15" s="29">
        <v>4</v>
      </c>
      <c r="W15" s="74"/>
      <c r="X15" s="29">
        <v>2</v>
      </c>
      <c r="Y15" s="97"/>
      <c r="Z15" s="96">
        <v>8</v>
      </c>
      <c r="AA15" s="74"/>
      <c r="AB15" s="29">
        <v>6</v>
      </c>
      <c r="AC15" s="74"/>
      <c r="AD15" s="29">
        <v>4</v>
      </c>
      <c r="AE15" s="74"/>
      <c r="AF15" s="29">
        <v>2</v>
      </c>
      <c r="AG15" s="97"/>
      <c r="AH15" s="16">
        <f t="shared" si="0"/>
        <v>0</v>
      </c>
      <c r="AI15" s="6">
        <f>IF(C15=1,20,0)</f>
        <v>0</v>
      </c>
      <c r="AJ15" s="1">
        <f>IF(E15=1,15,0)</f>
        <v>0</v>
      </c>
      <c r="AK15" s="1">
        <f>IF(G15=1,10,0)</f>
        <v>0</v>
      </c>
      <c r="AL15" s="1">
        <f>IF(I15=1,5,0)</f>
        <v>0</v>
      </c>
      <c r="AM15" s="6">
        <f>IF(K15=1,20,0)</f>
        <v>0</v>
      </c>
      <c r="AN15" s="1">
        <f>IF(M15=1,15,0)</f>
        <v>0</v>
      </c>
      <c r="AO15" s="1">
        <f>IF(O15=1,10,0)</f>
        <v>0</v>
      </c>
      <c r="AP15" s="1">
        <f>IF(Q15=1,5,0)</f>
        <v>0</v>
      </c>
      <c r="AQ15" s="6">
        <f>IF(S15=1,20,0)</f>
        <v>0</v>
      </c>
      <c r="AR15" s="1">
        <f>IF(U15=1,15,0)</f>
        <v>0</v>
      </c>
      <c r="AS15" s="1">
        <f>IF(W15=1,10,0)</f>
        <v>0</v>
      </c>
      <c r="AT15" s="1">
        <f>IF(Y15=1,5,0)</f>
        <v>0</v>
      </c>
      <c r="AU15" s="6">
        <f>IF(AA15=1,20,0)</f>
        <v>0</v>
      </c>
      <c r="AV15" s="1">
        <f>IF(AC15=1,15,0)</f>
        <v>0</v>
      </c>
      <c r="AW15" s="1">
        <f>IF(AE15=1,10,0)</f>
        <v>0</v>
      </c>
      <c r="AX15" s="1">
        <f>IF(AG15=1,5,0)</f>
        <v>0</v>
      </c>
    </row>
    <row r="16" spans="1:51" ht="14.1" customHeight="1" x14ac:dyDescent="0.3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7"/>
      <c r="AH16" s="46">
        <f>SUM(AH6:AH15)</f>
        <v>0</v>
      </c>
    </row>
    <row r="17" spans="1:50" ht="14.1" customHeight="1" x14ac:dyDescent="0.3">
      <c r="A17" s="7" t="s">
        <v>31</v>
      </c>
      <c r="B17" s="115" t="s">
        <v>25</v>
      </c>
      <c r="C17" s="115"/>
      <c r="D17" s="115"/>
      <c r="E17" s="115"/>
      <c r="F17" s="115"/>
      <c r="G17" s="115"/>
      <c r="H17" s="115"/>
      <c r="I17" s="116"/>
      <c r="J17" s="110" t="s">
        <v>26</v>
      </c>
      <c r="K17" s="110"/>
      <c r="L17" s="110"/>
      <c r="M17" s="110"/>
      <c r="N17" s="110"/>
      <c r="O17" s="110"/>
      <c r="P17" s="110"/>
      <c r="Q17" s="111"/>
      <c r="R17" s="110" t="s">
        <v>27</v>
      </c>
      <c r="S17" s="110"/>
      <c r="T17" s="110"/>
      <c r="U17" s="110"/>
      <c r="V17" s="110"/>
      <c r="W17" s="110"/>
      <c r="X17" s="110"/>
      <c r="Y17" s="111"/>
      <c r="Z17" s="110" t="s">
        <v>60</v>
      </c>
      <c r="AA17" s="110"/>
      <c r="AB17" s="110"/>
      <c r="AC17" s="110"/>
      <c r="AD17" s="110"/>
      <c r="AE17" s="110"/>
      <c r="AF17" s="110"/>
      <c r="AG17" s="111"/>
      <c r="AH17" s="117" t="s">
        <v>0</v>
      </c>
      <c r="AI17" s="2"/>
      <c r="AJ17" s="2"/>
      <c r="AK17" s="2"/>
      <c r="AL17" s="2"/>
      <c r="AM17" s="2"/>
      <c r="AN17" s="2"/>
    </row>
    <row r="18" spans="1:50" ht="14.1" customHeight="1" thickBot="1" x14ac:dyDescent="0.35">
      <c r="A18" s="20" t="s">
        <v>11</v>
      </c>
      <c r="B18" s="118" t="s">
        <v>10</v>
      </c>
      <c r="C18" s="119"/>
      <c r="D18" s="119"/>
      <c r="E18" s="119"/>
      <c r="F18" s="119"/>
      <c r="G18" s="119"/>
      <c r="H18" s="119"/>
      <c r="I18" s="120"/>
      <c r="J18" s="118" t="s">
        <v>10</v>
      </c>
      <c r="K18" s="119"/>
      <c r="L18" s="119"/>
      <c r="M18" s="119"/>
      <c r="N18" s="119"/>
      <c r="O18" s="119"/>
      <c r="P18" s="119"/>
      <c r="Q18" s="120"/>
      <c r="R18" s="118" t="s">
        <v>10</v>
      </c>
      <c r="S18" s="119"/>
      <c r="T18" s="119"/>
      <c r="U18" s="119"/>
      <c r="V18" s="119"/>
      <c r="W18" s="119"/>
      <c r="X18" s="119"/>
      <c r="Y18" s="120"/>
      <c r="Z18" s="118" t="s">
        <v>10</v>
      </c>
      <c r="AA18" s="119"/>
      <c r="AB18" s="119"/>
      <c r="AC18" s="119"/>
      <c r="AD18" s="119"/>
      <c r="AE18" s="119"/>
      <c r="AF18" s="119"/>
      <c r="AG18" s="120"/>
      <c r="AH18" s="109"/>
    </row>
    <row r="19" spans="1:50" ht="14.1" customHeight="1" x14ac:dyDescent="0.3">
      <c r="A19" s="21" t="s">
        <v>7</v>
      </c>
      <c r="B19" s="24" t="s">
        <v>3</v>
      </c>
      <c r="C19" s="72"/>
      <c r="D19" s="27" t="s">
        <v>4</v>
      </c>
      <c r="E19" s="72"/>
      <c r="F19" s="30" t="s">
        <v>1</v>
      </c>
      <c r="G19" s="72"/>
      <c r="H19" s="9"/>
      <c r="I19" s="10"/>
      <c r="J19" s="24" t="s">
        <v>3</v>
      </c>
      <c r="K19" s="72"/>
      <c r="L19" s="27" t="s">
        <v>4</v>
      </c>
      <c r="M19" s="72"/>
      <c r="N19" s="30" t="s">
        <v>1</v>
      </c>
      <c r="O19" s="72"/>
      <c r="P19" s="9"/>
      <c r="Q19" s="10"/>
      <c r="R19" s="24" t="s">
        <v>3</v>
      </c>
      <c r="S19" s="72"/>
      <c r="T19" s="27" t="s">
        <v>4</v>
      </c>
      <c r="U19" s="72"/>
      <c r="V19" s="30" t="s">
        <v>1</v>
      </c>
      <c r="W19" s="72"/>
      <c r="X19" s="9"/>
      <c r="Y19" s="10"/>
      <c r="Z19" s="24" t="s">
        <v>3</v>
      </c>
      <c r="AA19" s="72"/>
      <c r="AB19" s="27" t="s">
        <v>4</v>
      </c>
      <c r="AC19" s="72"/>
      <c r="AD19" s="30" t="s">
        <v>1</v>
      </c>
      <c r="AE19" s="72"/>
      <c r="AF19" s="9"/>
      <c r="AG19" s="10"/>
      <c r="AH19" s="16">
        <f>SUM(AI19:AX19)</f>
        <v>0</v>
      </c>
      <c r="AI19" s="6">
        <f>IF(C19=1,20,0)</f>
        <v>0</v>
      </c>
      <c r="AJ19" s="1">
        <f>IF(E19=1,10,0)</f>
        <v>0</v>
      </c>
      <c r="AK19" s="1">
        <f>IF(G19=1,5,0)</f>
        <v>0</v>
      </c>
      <c r="AL19" s="1">
        <f>IF(I19=1,0,0)</f>
        <v>0</v>
      </c>
      <c r="AM19" s="1">
        <f>IF(K19=1,20,0)</f>
        <v>0</v>
      </c>
      <c r="AN19" s="1">
        <f>IF(M19=1,10,0)</f>
        <v>0</v>
      </c>
      <c r="AO19" s="1">
        <f>IF(O19=1,5,0)</f>
        <v>0</v>
      </c>
      <c r="AP19" s="1">
        <f>IF(Q19=1,0,0)</f>
        <v>0</v>
      </c>
      <c r="AQ19" s="1">
        <f>IF(S19=1,20,0)</f>
        <v>0</v>
      </c>
      <c r="AR19" s="1">
        <f>IF(U19=1,10,0)</f>
        <v>0</v>
      </c>
      <c r="AS19" s="1">
        <f>IF(W19=1,5,0)</f>
        <v>0</v>
      </c>
      <c r="AT19" s="1">
        <f>IF(Y19=1,0,0)</f>
        <v>0</v>
      </c>
      <c r="AU19" s="1">
        <f>IF(AA19=1,20,0)</f>
        <v>0</v>
      </c>
      <c r="AV19" s="1">
        <f>IF(AC19=1,10,0)</f>
        <v>0</v>
      </c>
      <c r="AW19" s="1">
        <f>IF(AE19=1,5,0)</f>
        <v>0</v>
      </c>
      <c r="AX19" s="1">
        <f>IF(AG19=1,0,0)</f>
        <v>0</v>
      </c>
    </row>
    <row r="20" spans="1:50" ht="14.1" customHeight="1" x14ac:dyDescent="0.3">
      <c r="A20" s="8" t="s">
        <v>8</v>
      </c>
      <c r="B20" s="84" t="s">
        <v>5</v>
      </c>
      <c r="C20" s="83"/>
      <c r="D20" s="85" t="s">
        <v>2</v>
      </c>
      <c r="E20" s="83"/>
      <c r="F20" s="12"/>
      <c r="G20" s="11"/>
      <c r="H20" s="11"/>
      <c r="I20" s="10"/>
      <c r="J20" s="84" t="s">
        <v>5</v>
      </c>
      <c r="K20" s="83"/>
      <c r="L20" s="85" t="s">
        <v>2</v>
      </c>
      <c r="M20" s="83"/>
      <c r="N20" s="12"/>
      <c r="O20" s="11"/>
      <c r="P20" s="11"/>
      <c r="Q20" s="10"/>
      <c r="R20" s="84" t="s">
        <v>5</v>
      </c>
      <c r="S20" s="83"/>
      <c r="T20" s="85" t="s">
        <v>2</v>
      </c>
      <c r="U20" s="83"/>
      <c r="V20" s="12"/>
      <c r="W20" s="11"/>
      <c r="X20" s="11"/>
      <c r="Y20" s="10"/>
      <c r="Z20" s="84" t="s">
        <v>5</v>
      </c>
      <c r="AA20" s="83"/>
      <c r="AB20" s="85" t="s">
        <v>2</v>
      </c>
      <c r="AC20" s="83"/>
      <c r="AD20" s="12"/>
      <c r="AE20" s="11"/>
      <c r="AF20" s="11"/>
      <c r="AG20" s="10"/>
      <c r="AH20" s="16">
        <f t="shared" ref="AH20:AH25" si="6">SUM(AI20:AX20)</f>
        <v>0</v>
      </c>
      <c r="AI20" s="6">
        <f>IF(C20=1,5,0)</f>
        <v>0</v>
      </c>
      <c r="AJ20" s="1">
        <f>IF(E20=1,0,0)</f>
        <v>0</v>
      </c>
      <c r="AK20" s="1">
        <v>0</v>
      </c>
      <c r="AL20" s="1">
        <v>0</v>
      </c>
      <c r="AM20" s="6">
        <f>IF(K20=1,5,0)</f>
        <v>0</v>
      </c>
      <c r="AN20" s="1">
        <f>IF(M20=1,0,0)</f>
        <v>0</v>
      </c>
      <c r="AO20" s="1">
        <v>0</v>
      </c>
      <c r="AP20" s="1">
        <v>0</v>
      </c>
      <c r="AQ20" s="6">
        <f>IF(S20=1,5,0)</f>
        <v>0</v>
      </c>
      <c r="AR20" s="1">
        <f>IF(U20=1,0,0)</f>
        <v>0</v>
      </c>
      <c r="AS20" s="1">
        <v>0</v>
      </c>
      <c r="AT20" s="1">
        <v>0</v>
      </c>
      <c r="AU20" s="6">
        <f>IF(AA20=1,5,0)</f>
        <v>0</v>
      </c>
      <c r="AV20" s="1">
        <f>IF(AC20=1,0,0)</f>
        <v>0</v>
      </c>
      <c r="AW20" s="1">
        <v>0</v>
      </c>
      <c r="AX20" s="1">
        <v>0</v>
      </c>
    </row>
    <row r="21" spans="1:50" ht="14.1" customHeight="1" thickBot="1" x14ac:dyDescent="0.35">
      <c r="A21" s="20" t="s">
        <v>29</v>
      </c>
      <c r="B21" s="26" t="s">
        <v>5</v>
      </c>
      <c r="C21" s="74"/>
      <c r="D21" s="29" t="s">
        <v>2</v>
      </c>
      <c r="E21" s="74"/>
      <c r="F21" s="13"/>
      <c r="G21" s="14"/>
      <c r="H21" s="14"/>
      <c r="I21" s="15"/>
      <c r="J21" s="26" t="s">
        <v>5</v>
      </c>
      <c r="K21" s="74"/>
      <c r="L21" s="29" t="s">
        <v>2</v>
      </c>
      <c r="M21" s="74"/>
      <c r="N21" s="13"/>
      <c r="O21" s="14"/>
      <c r="P21" s="14"/>
      <c r="Q21" s="15"/>
      <c r="R21" s="26" t="s">
        <v>5</v>
      </c>
      <c r="S21" s="74"/>
      <c r="T21" s="29" t="s">
        <v>2</v>
      </c>
      <c r="U21" s="74"/>
      <c r="V21" s="13"/>
      <c r="W21" s="14"/>
      <c r="X21" s="14"/>
      <c r="Y21" s="15"/>
      <c r="Z21" s="26" t="s">
        <v>5</v>
      </c>
      <c r="AA21" s="74"/>
      <c r="AB21" s="29" t="s">
        <v>2</v>
      </c>
      <c r="AC21" s="74"/>
      <c r="AD21" s="13"/>
      <c r="AE21" s="14"/>
      <c r="AF21" s="14"/>
      <c r="AG21" s="15"/>
      <c r="AH21" s="16">
        <f t="shared" si="6"/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x14ac:dyDescent="0.3">
      <c r="A22" s="86" t="s">
        <v>58</v>
      </c>
      <c r="B22" s="24" t="s">
        <v>17</v>
      </c>
      <c r="C22" s="72"/>
      <c r="D22" s="27" t="s">
        <v>18</v>
      </c>
      <c r="E22" s="72"/>
      <c r="F22" s="27" t="s">
        <v>19</v>
      </c>
      <c r="G22" s="72"/>
      <c r="H22" s="30" t="s">
        <v>20</v>
      </c>
      <c r="I22" s="75"/>
      <c r="J22" s="24" t="s">
        <v>17</v>
      </c>
      <c r="K22" s="72"/>
      <c r="L22" s="27" t="s">
        <v>18</v>
      </c>
      <c r="M22" s="72"/>
      <c r="N22" s="27" t="s">
        <v>19</v>
      </c>
      <c r="O22" s="72"/>
      <c r="P22" s="30" t="s">
        <v>20</v>
      </c>
      <c r="Q22" s="75"/>
      <c r="R22" s="24" t="s">
        <v>17</v>
      </c>
      <c r="S22" s="72"/>
      <c r="T22" s="27" t="s">
        <v>18</v>
      </c>
      <c r="U22" s="72"/>
      <c r="V22" s="27" t="s">
        <v>19</v>
      </c>
      <c r="W22" s="72"/>
      <c r="X22" s="30" t="s">
        <v>20</v>
      </c>
      <c r="Y22" s="75"/>
      <c r="Z22" s="24" t="s">
        <v>17</v>
      </c>
      <c r="AA22" s="72"/>
      <c r="AB22" s="27" t="s">
        <v>18</v>
      </c>
      <c r="AC22" s="72"/>
      <c r="AD22" s="27" t="s">
        <v>19</v>
      </c>
      <c r="AE22" s="72"/>
      <c r="AF22" s="30" t="s">
        <v>20</v>
      </c>
      <c r="AG22" s="75"/>
      <c r="AH22" s="16">
        <f t="shared" si="6"/>
        <v>0</v>
      </c>
      <c r="AI22" s="6">
        <f>IF(C22=1,20,0)</f>
        <v>0</v>
      </c>
      <c r="AJ22" s="1">
        <f>IF(E22=1,15,0)</f>
        <v>0</v>
      </c>
      <c r="AK22" s="1">
        <f>IF(G22=1,10,0)</f>
        <v>0</v>
      </c>
      <c r="AL22" s="1">
        <f>IF(I22=1,5,0)</f>
        <v>0</v>
      </c>
      <c r="AM22" s="1">
        <f>IF(K22=1,20,0)</f>
        <v>0</v>
      </c>
      <c r="AN22" s="1">
        <f>IF(M22=1,15,0)</f>
        <v>0</v>
      </c>
      <c r="AO22" s="1">
        <f>IF(O22=1,10,0)</f>
        <v>0</v>
      </c>
      <c r="AP22" s="1">
        <f>IF(Q22=1,5,0)</f>
        <v>0</v>
      </c>
      <c r="AQ22" s="1">
        <f>IF(S22=1,20,0)</f>
        <v>0</v>
      </c>
      <c r="AR22" s="1">
        <f>IF(U22=1,15,0)</f>
        <v>0</v>
      </c>
      <c r="AS22" s="1">
        <f>IF(W22=1,10,0)</f>
        <v>0</v>
      </c>
      <c r="AT22" s="1">
        <f>IF(Y22=1,5,0)</f>
        <v>0</v>
      </c>
      <c r="AU22" s="1">
        <f>IF(AA22=1,20,0)</f>
        <v>0</v>
      </c>
      <c r="AV22" s="1">
        <f>IF(AC22=1,15,0)</f>
        <v>0</v>
      </c>
      <c r="AW22" s="1">
        <f>IF(AE22=1,10,0)</f>
        <v>0</v>
      </c>
      <c r="AX22" s="1">
        <f>IF(AG22=1,5,0)</f>
        <v>0</v>
      </c>
    </row>
    <row r="23" spans="1:50" ht="14.1" customHeight="1" x14ac:dyDescent="0.3">
      <c r="A23" s="87" t="s">
        <v>16</v>
      </c>
      <c r="B23" s="84" t="s">
        <v>5</v>
      </c>
      <c r="C23" s="83"/>
      <c r="D23" s="85" t="s">
        <v>2</v>
      </c>
      <c r="E23" s="83"/>
      <c r="F23" s="12"/>
      <c r="G23" s="11"/>
      <c r="H23" s="11"/>
      <c r="I23" s="10"/>
      <c r="J23" s="84" t="s">
        <v>5</v>
      </c>
      <c r="K23" s="83"/>
      <c r="L23" s="85" t="s">
        <v>2</v>
      </c>
      <c r="M23" s="83"/>
      <c r="N23" s="12"/>
      <c r="O23" s="11"/>
      <c r="P23" s="11"/>
      <c r="Q23" s="10"/>
      <c r="R23" s="84" t="s">
        <v>5</v>
      </c>
      <c r="S23" s="83"/>
      <c r="T23" s="85" t="s">
        <v>2</v>
      </c>
      <c r="U23" s="83"/>
      <c r="V23" s="12"/>
      <c r="W23" s="11"/>
      <c r="X23" s="11"/>
      <c r="Y23" s="10"/>
      <c r="Z23" s="84" t="s">
        <v>5</v>
      </c>
      <c r="AA23" s="83"/>
      <c r="AB23" s="85" t="s">
        <v>2</v>
      </c>
      <c r="AC23" s="83"/>
      <c r="AD23" s="12"/>
      <c r="AE23" s="11"/>
      <c r="AF23" s="11"/>
      <c r="AG23" s="10"/>
      <c r="AH23" s="16">
        <f t="shared" si="6"/>
        <v>0</v>
      </c>
      <c r="AI23" s="6">
        <f>IF(C23=1,5,0)</f>
        <v>0</v>
      </c>
      <c r="AJ23" s="1">
        <f>IF(E23=1,0,0)</f>
        <v>0</v>
      </c>
      <c r="AK23" s="1">
        <v>0</v>
      </c>
      <c r="AL23" s="1">
        <v>0</v>
      </c>
      <c r="AM23" s="6">
        <f t="shared" ref="AM23:AM26" si="7">IF(K23=1,5,0)</f>
        <v>0</v>
      </c>
      <c r="AN23" s="1">
        <f>IF(M23=1,0,0)</f>
        <v>0</v>
      </c>
      <c r="AO23" s="1">
        <v>0</v>
      </c>
      <c r="AP23" s="1">
        <v>0</v>
      </c>
      <c r="AQ23" s="6">
        <f t="shared" ref="AQ23:AQ26" si="8">IF(S23=1,5,0)</f>
        <v>0</v>
      </c>
      <c r="AR23" s="1">
        <f>IF(U23=1,0,0)</f>
        <v>0</v>
      </c>
      <c r="AS23" s="1">
        <v>0</v>
      </c>
      <c r="AT23" s="1">
        <v>0</v>
      </c>
      <c r="AU23" s="6">
        <f t="shared" ref="AU23:AU26" si="9">IF(AA23=1,5,0)</f>
        <v>0</v>
      </c>
      <c r="AV23" s="1">
        <f>IF(AC23=1,0,0)</f>
        <v>0</v>
      </c>
      <c r="AW23" s="1">
        <v>0</v>
      </c>
      <c r="AX23" s="1">
        <v>0</v>
      </c>
    </row>
    <row r="24" spans="1:50" ht="14.1" customHeight="1" thickBot="1" x14ac:dyDescent="0.35">
      <c r="A24" s="88" t="s">
        <v>21</v>
      </c>
      <c r="B24" s="26" t="s">
        <v>5</v>
      </c>
      <c r="C24" s="74"/>
      <c r="D24" s="29" t="s">
        <v>2</v>
      </c>
      <c r="E24" s="74"/>
      <c r="F24" s="13"/>
      <c r="G24" s="14"/>
      <c r="H24" s="14"/>
      <c r="I24" s="15"/>
      <c r="J24" s="26" t="s">
        <v>5</v>
      </c>
      <c r="K24" s="74"/>
      <c r="L24" s="29" t="s">
        <v>2</v>
      </c>
      <c r="M24" s="74"/>
      <c r="N24" s="13"/>
      <c r="O24" s="14"/>
      <c r="P24" s="14"/>
      <c r="Q24" s="15"/>
      <c r="R24" s="26" t="s">
        <v>5</v>
      </c>
      <c r="S24" s="74"/>
      <c r="T24" s="29" t="s">
        <v>2</v>
      </c>
      <c r="U24" s="74"/>
      <c r="V24" s="13"/>
      <c r="W24" s="14"/>
      <c r="X24" s="14"/>
      <c r="Y24" s="15"/>
      <c r="Z24" s="26" t="s">
        <v>5</v>
      </c>
      <c r="AA24" s="74"/>
      <c r="AB24" s="29" t="s">
        <v>2</v>
      </c>
      <c r="AC24" s="74"/>
      <c r="AD24" s="13"/>
      <c r="AE24" s="14"/>
      <c r="AF24" s="14"/>
      <c r="AG24" s="15"/>
      <c r="AH24" s="16">
        <f t="shared" si="6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 t="shared" si="7"/>
        <v>0</v>
      </c>
      <c r="AN24" s="1">
        <f>IF(M24=1,0,0)</f>
        <v>0</v>
      </c>
      <c r="AO24" s="1">
        <v>0</v>
      </c>
      <c r="AP24" s="1">
        <v>0</v>
      </c>
      <c r="AQ24" s="6">
        <f t="shared" si="8"/>
        <v>0</v>
      </c>
      <c r="AR24" s="1">
        <f>IF(U24=1,0,0)</f>
        <v>0</v>
      </c>
      <c r="AS24" s="1">
        <v>0</v>
      </c>
      <c r="AT24" s="1">
        <v>0</v>
      </c>
      <c r="AU24" s="6">
        <f t="shared" si="9"/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40" t="s">
        <v>41</v>
      </c>
      <c r="B25" s="44" t="s">
        <v>42</v>
      </c>
      <c r="C25" s="76"/>
      <c r="D25" s="30" t="s">
        <v>43</v>
      </c>
      <c r="E25" s="76"/>
      <c r="F25" s="30" t="s">
        <v>44</v>
      </c>
      <c r="G25" s="76"/>
      <c r="H25" s="11"/>
      <c r="I25" s="45"/>
      <c r="J25" s="44" t="s">
        <v>42</v>
      </c>
      <c r="K25" s="76"/>
      <c r="L25" s="30" t="s">
        <v>43</v>
      </c>
      <c r="M25" s="76"/>
      <c r="N25" s="30" t="s">
        <v>44</v>
      </c>
      <c r="O25" s="76"/>
      <c r="P25" s="11"/>
      <c r="Q25" s="45"/>
      <c r="R25" s="44" t="s">
        <v>42</v>
      </c>
      <c r="S25" s="76"/>
      <c r="T25" s="30" t="s">
        <v>43</v>
      </c>
      <c r="U25" s="76"/>
      <c r="V25" s="30" t="s">
        <v>44</v>
      </c>
      <c r="W25" s="76"/>
      <c r="X25" s="11"/>
      <c r="Y25" s="45"/>
      <c r="Z25" s="44" t="s">
        <v>42</v>
      </c>
      <c r="AA25" s="76"/>
      <c r="AB25" s="30" t="s">
        <v>43</v>
      </c>
      <c r="AC25" s="76"/>
      <c r="AD25" s="30" t="s">
        <v>44</v>
      </c>
      <c r="AE25" s="76"/>
      <c r="AF25" s="11"/>
      <c r="AG25" s="45"/>
      <c r="AH25" s="16">
        <f t="shared" si="6"/>
        <v>0</v>
      </c>
      <c r="AI25" s="6">
        <f>IF(C25=1,5,0)</f>
        <v>0</v>
      </c>
      <c r="AJ25" s="6">
        <f>IF(E25=1,5,0)</f>
        <v>0</v>
      </c>
      <c r="AK25" s="6">
        <f>IF(G25=1,5,0)</f>
        <v>0</v>
      </c>
      <c r="AL25" s="1">
        <v>0</v>
      </c>
      <c r="AM25" s="6">
        <f t="shared" si="7"/>
        <v>0</v>
      </c>
      <c r="AN25" s="6">
        <f>IF(M25=1,5,0)</f>
        <v>0</v>
      </c>
      <c r="AO25" s="6">
        <f>IF(O25=1,5,0)</f>
        <v>0</v>
      </c>
      <c r="AP25" s="1">
        <v>0</v>
      </c>
      <c r="AQ25" s="6">
        <f t="shared" si="8"/>
        <v>0</v>
      </c>
      <c r="AR25" s="6">
        <f>IF(U25=1,5,0)</f>
        <v>0</v>
      </c>
      <c r="AS25" s="6">
        <f>IF(W25=1,5,0)</f>
        <v>0</v>
      </c>
      <c r="AT25" s="1">
        <v>0</v>
      </c>
      <c r="AU25" s="6">
        <f t="shared" si="9"/>
        <v>0</v>
      </c>
      <c r="AV25" s="6">
        <f>IF(AC25=1,5,0)</f>
        <v>0</v>
      </c>
      <c r="AW25" s="6">
        <f>IF(AE25=1,5,0)</f>
        <v>0</v>
      </c>
      <c r="AX25" s="1">
        <v>0</v>
      </c>
    </row>
    <row r="26" spans="1:50" ht="14.1" customHeight="1" x14ac:dyDescent="0.3">
      <c r="A26" s="41" t="s">
        <v>45</v>
      </c>
      <c r="B26" s="24" t="s">
        <v>5</v>
      </c>
      <c r="C26" s="72"/>
      <c r="D26" s="27" t="s">
        <v>2</v>
      </c>
      <c r="E26" s="72"/>
      <c r="F26" s="12"/>
      <c r="G26" s="11"/>
      <c r="H26" s="11"/>
      <c r="I26" s="10"/>
      <c r="J26" s="24" t="s">
        <v>5</v>
      </c>
      <c r="K26" s="72"/>
      <c r="L26" s="27" t="s">
        <v>2</v>
      </c>
      <c r="M26" s="72"/>
      <c r="N26" s="12"/>
      <c r="O26" s="11"/>
      <c r="P26" s="11"/>
      <c r="Q26" s="10"/>
      <c r="R26" s="24" t="s">
        <v>5</v>
      </c>
      <c r="S26" s="72"/>
      <c r="T26" s="27" t="s">
        <v>2</v>
      </c>
      <c r="U26" s="72"/>
      <c r="V26" s="12"/>
      <c r="W26" s="11"/>
      <c r="X26" s="11"/>
      <c r="Y26" s="10"/>
      <c r="Z26" s="24" t="s">
        <v>5</v>
      </c>
      <c r="AA26" s="72"/>
      <c r="AB26" s="27" t="s">
        <v>2</v>
      </c>
      <c r="AC26" s="72"/>
      <c r="AD26" s="12"/>
      <c r="AE26" s="11"/>
      <c r="AF26" s="11"/>
      <c r="AG26" s="10"/>
      <c r="AH26" s="16">
        <f>SUM(AI26:AX26)</f>
        <v>0</v>
      </c>
      <c r="AI26" s="6">
        <f t="shared" ref="AI26" si="10">IF(C26=1,5,0)</f>
        <v>0</v>
      </c>
      <c r="AJ26" s="1">
        <f t="shared" ref="AJ26" si="11">IF(E26=1,0,0)</f>
        <v>0</v>
      </c>
      <c r="AK26" s="1">
        <v>0</v>
      </c>
      <c r="AL26" s="1">
        <v>0</v>
      </c>
      <c r="AM26" s="6">
        <f t="shared" si="7"/>
        <v>0</v>
      </c>
      <c r="AN26" s="1">
        <f>IF(M26=1,0,0)</f>
        <v>0</v>
      </c>
      <c r="AO26" s="1">
        <v>0</v>
      </c>
      <c r="AP26" s="1">
        <v>0</v>
      </c>
      <c r="AQ26" s="6">
        <f t="shared" si="8"/>
        <v>0</v>
      </c>
      <c r="AR26" s="1">
        <f>IF(U26=1,0,0)</f>
        <v>0</v>
      </c>
      <c r="AS26" s="1">
        <v>0</v>
      </c>
      <c r="AT26" s="1">
        <v>0</v>
      </c>
      <c r="AU26" s="6">
        <f t="shared" si="9"/>
        <v>0</v>
      </c>
      <c r="AV26" s="1">
        <f>IF(AC26=1,0,0)</f>
        <v>0</v>
      </c>
      <c r="AW26" s="1">
        <v>0</v>
      </c>
      <c r="AX26" s="1">
        <v>0</v>
      </c>
    </row>
    <row r="27" spans="1:50" ht="13.5" customHeight="1" x14ac:dyDescent="0.3">
      <c r="A27" s="41" t="s">
        <v>61</v>
      </c>
      <c r="B27" s="24">
        <v>8</v>
      </c>
      <c r="C27" s="72"/>
      <c r="D27" s="27">
        <v>6</v>
      </c>
      <c r="E27" s="72"/>
      <c r="F27" s="85">
        <v>4</v>
      </c>
      <c r="G27" s="83"/>
      <c r="H27" s="94">
        <v>2</v>
      </c>
      <c r="I27" s="95"/>
      <c r="J27" s="24">
        <v>8</v>
      </c>
      <c r="K27" s="72"/>
      <c r="L27" s="27">
        <v>6</v>
      </c>
      <c r="M27" s="72"/>
      <c r="N27" s="85">
        <v>4</v>
      </c>
      <c r="O27" s="83"/>
      <c r="P27" s="94">
        <v>2</v>
      </c>
      <c r="Q27" s="95"/>
      <c r="R27" s="24">
        <v>8</v>
      </c>
      <c r="S27" s="72"/>
      <c r="T27" s="27">
        <v>6</v>
      </c>
      <c r="U27" s="72"/>
      <c r="V27" s="85">
        <v>4</v>
      </c>
      <c r="W27" s="83"/>
      <c r="X27" s="94">
        <v>2</v>
      </c>
      <c r="Y27" s="95"/>
      <c r="Z27" s="24">
        <v>8</v>
      </c>
      <c r="AA27" s="72"/>
      <c r="AB27" s="27">
        <v>6</v>
      </c>
      <c r="AC27" s="72"/>
      <c r="AD27" s="85">
        <v>4</v>
      </c>
      <c r="AE27" s="83"/>
      <c r="AF27" s="94">
        <v>2</v>
      </c>
      <c r="AG27" s="95"/>
      <c r="AH27" s="16">
        <f>SUM(AI27:AX27)</f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6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6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6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3.5" customHeight="1" thickBot="1" x14ac:dyDescent="0.35">
      <c r="A28" s="42" t="s">
        <v>46</v>
      </c>
      <c r="B28" s="96">
        <v>8</v>
      </c>
      <c r="C28" s="74"/>
      <c r="D28" s="29">
        <v>6</v>
      </c>
      <c r="E28" s="74"/>
      <c r="F28" s="29">
        <v>4</v>
      </c>
      <c r="G28" s="74"/>
      <c r="H28" s="29">
        <v>2</v>
      </c>
      <c r="I28" s="97"/>
      <c r="J28" s="96">
        <v>8</v>
      </c>
      <c r="K28" s="74"/>
      <c r="L28" s="29">
        <v>6</v>
      </c>
      <c r="M28" s="74"/>
      <c r="N28" s="29">
        <v>4</v>
      </c>
      <c r="O28" s="74"/>
      <c r="P28" s="29">
        <v>2</v>
      </c>
      <c r="Q28" s="97"/>
      <c r="R28" s="96">
        <v>8</v>
      </c>
      <c r="S28" s="74"/>
      <c r="T28" s="29">
        <v>6</v>
      </c>
      <c r="U28" s="74"/>
      <c r="V28" s="29">
        <v>4</v>
      </c>
      <c r="W28" s="74"/>
      <c r="X28" s="29">
        <v>2</v>
      </c>
      <c r="Y28" s="97"/>
      <c r="Z28" s="96">
        <v>8</v>
      </c>
      <c r="AA28" s="74"/>
      <c r="AB28" s="29">
        <v>6</v>
      </c>
      <c r="AC28" s="74"/>
      <c r="AD28" s="29">
        <v>4</v>
      </c>
      <c r="AE28" s="74"/>
      <c r="AF28" s="29">
        <v>2</v>
      </c>
      <c r="AG28" s="97"/>
      <c r="AH28" s="16">
        <f t="shared" ref="AH28" si="12">SUM(AI28:AX28)</f>
        <v>0</v>
      </c>
      <c r="AI28" s="6">
        <f>IF(C28=1,20,0)</f>
        <v>0</v>
      </c>
      <c r="AJ28" s="1">
        <f>IF(E28=1,15,0)</f>
        <v>0</v>
      </c>
      <c r="AK28" s="1">
        <f>IF(G28=1,10,0)</f>
        <v>0</v>
      </c>
      <c r="AL28" s="1">
        <f>IF(I28=1,5,0)</f>
        <v>0</v>
      </c>
      <c r="AM28" s="6">
        <f>IF(K28=1,20,0)</f>
        <v>0</v>
      </c>
      <c r="AN28" s="1">
        <f>IF(M28=1,15,0)</f>
        <v>0</v>
      </c>
      <c r="AO28" s="1">
        <f>IF(O28=1,10,0)</f>
        <v>0</v>
      </c>
      <c r="AP28" s="1">
        <f>IF(Q28=1,5,0)</f>
        <v>0</v>
      </c>
      <c r="AQ28" s="6">
        <f>IF(S28=1,20,0)</f>
        <v>0</v>
      </c>
      <c r="AR28" s="1">
        <f>IF(U28=1,15,0)</f>
        <v>0</v>
      </c>
      <c r="AS28" s="1">
        <f>IF(W28=1,10,0)</f>
        <v>0</v>
      </c>
      <c r="AT28" s="1">
        <f>IF(Y28=1,5,0)</f>
        <v>0</v>
      </c>
      <c r="AU28" s="6">
        <f>IF(AA28=1,20,0)</f>
        <v>0</v>
      </c>
      <c r="AV28" s="1">
        <f>IF(AC28=1,15,0)</f>
        <v>0</v>
      </c>
      <c r="AW28" s="1">
        <f>IF(AE28=1,10,0)</f>
        <v>0</v>
      </c>
      <c r="AX28" s="1">
        <f>IF(AG28=1,5,0)</f>
        <v>0</v>
      </c>
    </row>
    <row r="29" spans="1:50" ht="14.1" customHeight="1" x14ac:dyDescent="0.3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7"/>
      <c r="AH29" s="46">
        <f>SUM(AH19:AH28)</f>
        <v>0</v>
      </c>
    </row>
    <row r="30" spans="1:50" ht="14.1" customHeight="1" x14ac:dyDescent="0.3">
      <c r="A30" s="7" t="s">
        <v>32</v>
      </c>
      <c r="B30" s="115" t="s">
        <v>25</v>
      </c>
      <c r="C30" s="115"/>
      <c r="D30" s="115"/>
      <c r="E30" s="115"/>
      <c r="F30" s="115"/>
      <c r="G30" s="115"/>
      <c r="H30" s="115"/>
      <c r="I30" s="116"/>
      <c r="J30" s="110" t="s">
        <v>26</v>
      </c>
      <c r="K30" s="110"/>
      <c r="L30" s="110"/>
      <c r="M30" s="110"/>
      <c r="N30" s="110"/>
      <c r="O30" s="110"/>
      <c r="P30" s="110"/>
      <c r="Q30" s="111"/>
      <c r="R30" s="110" t="s">
        <v>27</v>
      </c>
      <c r="S30" s="110"/>
      <c r="T30" s="110"/>
      <c r="U30" s="110"/>
      <c r="V30" s="110"/>
      <c r="W30" s="110"/>
      <c r="X30" s="110"/>
      <c r="Y30" s="111"/>
      <c r="Z30" s="110" t="s">
        <v>60</v>
      </c>
      <c r="AA30" s="110"/>
      <c r="AB30" s="110"/>
      <c r="AC30" s="110"/>
      <c r="AD30" s="110"/>
      <c r="AE30" s="110"/>
      <c r="AF30" s="110"/>
      <c r="AG30" s="111"/>
      <c r="AH30" s="117" t="s">
        <v>0</v>
      </c>
      <c r="AI30" s="2"/>
      <c r="AJ30" s="2"/>
      <c r="AK30" s="2"/>
      <c r="AL30" s="2"/>
      <c r="AM30" s="2"/>
      <c r="AN30" s="2"/>
    </row>
    <row r="31" spans="1:50" ht="14.1" customHeight="1" thickBot="1" x14ac:dyDescent="0.35">
      <c r="A31" s="20" t="s">
        <v>11</v>
      </c>
      <c r="B31" s="118" t="s">
        <v>10</v>
      </c>
      <c r="C31" s="119"/>
      <c r="D31" s="119"/>
      <c r="E31" s="119"/>
      <c r="F31" s="119"/>
      <c r="G31" s="119"/>
      <c r="H31" s="119"/>
      <c r="I31" s="120"/>
      <c r="J31" s="118" t="s">
        <v>10</v>
      </c>
      <c r="K31" s="119"/>
      <c r="L31" s="119"/>
      <c r="M31" s="119"/>
      <c r="N31" s="119"/>
      <c r="O31" s="119"/>
      <c r="P31" s="119"/>
      <c r="Q31" s="120"/>
      <c r="R31" s="118" t="s">
        <v>10</v>
      </c>
      <c r="S31" s="119"/>
      <c r="T31" s="119"/>
      <c r="U31" s="119"/>
      <c r="V31" s="119"/>
      <c r="W31" s="119"/>
      <c r="X31" s="119"/>
      <c r="Y31" s="120"/>
      <c r="Z31" s="118" t="s">
        <v>10</v>
      </c>
      <c r="AA31" s="119"/>
      <c r="AB31" s="119"/>
      <c r="AC31" s="119"/>
      <c r="AD31" s="119"/>
      <c r="AE31" s="119"/>
      <c r="AF31" s="119"/>
      <c r="AG31" s="120"/>
      <c r="AH31" s="109"/>
    </row>
    <row r="32" spans="1:50" ht="14.1" customHeight="1" x14ac:dyDescent="0.3">
      <c r="A32" s="21" t="s">
        <v>7</v>
      </c>
      <c r="B32" s="24" t="s">
        <v>3</v>
      </c>
      <c r="C32" s="72"/>
      <c r="D32" s="27" t="s">
        <v>4</v>
      </c>
      <c r="E32" s="72"/>
      <c r="F32" s="30" t="s">
        <v>1</v>
      </c>
      <c r="G32" s="72"/>
      <c r="H32" s="9"/>
      <c r="I32" s="10"/>
      <c r="J32" s="24" t="s">
        <v>3</v>
      </c>
      <c r="K32" s="72"/>
      <c r="L32" s="27" t="s">
        <v>4</v>
      </c>
      <c r="M32" s="72"/>
      <c r="N32" s="30" t="s">
        <v>1</v>
      </c>
      <c r="O32" s="72"/>
      <c r="P32" s="9"/>
      <c r="Q32" s="10"/>
      <c r="R32" s="24" t="s">
        <v>3</v>
      </c>
      <c r="S32" s="72"/>
      <c r="T32" s="27" t="s">
        <v>4</v>
      </c>
      <c r="U32" s="72"/>
      <c r="V32" s="30" t="s">
        <v>1</v>
      </c>
      <c r="W32" s="72"/>
      <c r="X32" s="9"/>
      <c r="Y32" s="10"/>
      <c r="Z32" s="24" t="s">
        <v>3</v>
      </c>
      <c r="AA32" s="72"/>
      <c r="AB32" s="27" t="s">
        <v>4</v>
      </c>
      <c r="AC32" s="72"/>
      <c r="AD32" s="30" t="s">
        <v>1</v>
      </c>
      <c r="AE32" s="72"/>
      <c r="AF32" s="9"/>
      <c r="AG32" s="10"/>
      <c r="AH32" s="16">
        <f>SUM(AI32:AX32)</f>
        <v>0</v>
      </c>
      <c r="AI32" s="6">
        <f>IF(C32=1,20,0)</f>
        <v>0</v>
      </c>
      <c r="AJ32" s="1">
        <f>IF(E32=1,10,0)</f>
        <v>0</v>
      </c>
      <c r="AK32" s="1">
        <f>IF(G32=1,5,0)</f>
        <v>0</v>
      </c>
      <c r="AL32" s="1">
        <f>IF(I32=1,0,0)</f>
        <v>0</v>
      </c>
      <c r="AM32" s="1">
        <f>IF(K32=1,20,0)</f>
        <v>0</v>
      </c>
      <c r="AN32" s="1">
        <f>IF(M32=1,10,0)</f>
        <v>0</v>
      </c>
      <c r="AO32" s="1">
        <f>IF(O32=1,5,0)</f>
        <v>0</v>
      </c>
      <c r="AP32" s="1">
        <f>IF(Q32=1,0,0)</f>
        <v>0</v>
      </c>
      <c r="AQ32" s="1">
        <f>IF(S32=1,20,0)</f>
        <v>0</v>
      </c>
      <c r="AR32" s="1">
        <f>IF(U32=1,10,0)</f>
        <v>0</v>
      </c>
      <c r="AS32" s="1">
        <f>IF(W32=1,5,0)</f>
        <v>0</v>
      </c>
      <c r="AT32" s="1">
        <f>IF(Y32=1,0,0)</f>
        <v>0</v>
      </c>
      <c r="AU32" s="1">
        <f>IF(AA32=1,20,0)</f>
        <v>0</v>
      </c>
      <c r="AV32" s="1">
        <f>IF(AC32=1,10,0)</f>
        <v>0</v>
      </c>
      <c r="AW32" s="1">
        <f>IF(AE32=1,5,0)</f>
        <v>0</v>
      </c>
      <c r="AX32" s="1">
        <f>IF(AG32=1,0,0)</f>
        <v>0</v>
      </c>
    </row>
    <row r="33" spans="1:50" ht="14.1" customHeight="1" x14ac:dyDescent="0.3">
      <c r="A33" s="8" t="s">
        <v>8</v>
      </c>
      <c r="B33" s="84" t="s">
        <v>5</v>
      </c>
      <c r="C33" s="83"/>
      <c r="D33" s="85" t="s">
        <v>2</v>
      </c>
      <c r="E33" s="83"/>
      <c r="F33" s="12"/>
      <c r="G33" s="11"/>
      <c r="H33" s="11"/>
      <c r="I33" s="10"/>
      <c r="J33" s="84" t="s">
        <v>5</v>
      </c>
      <c r="K33" s="83"/>
      <c r="L33" s="85" t="s">
        <v>2</v>
      </c>
      <c r="M33" s="83"/>
      <c r="N33" s="12"/>
      <c r="O33" s="11"/>
      <c r="P33" s="11"/>
      <c r="Q33" s="10"/>
      <c r="R33" s="84" t="s">
        <v>5</v>
      </c>
      <c r="S33" s="83"/>
      <c r="T33" s="85" t="s">
        <v>2</v>
      </c>
      <c r="U33" s="83"/>
      <c r="V33" s="12"/>
      <c r="W33" s="11"/>
      <c r="X33" s="11"/>
      <c r="Y33" s="10"/>
      <c r="Z33" s="84" t="s">
        <v>5</v>
      </c>
      <c r="AA33" s="83"/>
      <c r="AB33" s="85" t="s">
        <v>2</v>
      </c>
      <c r="AC33" s="83"/>
      <c r="AD33" s="12"/>
      <c r="AE33" s="11"/>
      <c r="AF33" s="11"/>
      <c r="AG33" s="10"/>
      <c r="AH33" s="16">
        <f t="shared" ref="AH33:AH38" si="13">SUM(AI33:AX33)</f>
        <v>0</v>
      </c>
      <c r="AI33" s="6">
        <f>IF(C33=1,5,0)</f>
        <v>0</v>
      </c>
      <c r="AJ33" s="1">
        <f>IF(E33=1,0,0)</f>
        <v>0</v>
      </c>
      <c r="AK33" s="1">
        <v>0</v>
      </c>
      <c r="AL33" s="1">
        <v>0</v>
      </c>
      <c r="AM33" s="6">
        <f>IF(K33=1,5,0)</f>
        <v>0</v>
      </c>
      <c r="AN33" s="1">
        <f>IF(M33=1,0,0)</f>
        <v>0</v>
      </c>
      <c r="AO33" s="1">
        <v>0</v>
      </c>
      <c r="AP33" s="1">
        <v>0</v>
      </c>
      <c r="AQ33" s="6">
        <f>IF(S33=1,5,0)</f>
        <v>0</v>
      </c>
      <c r="AR33" s="1">
        <f>IF(U33=1,0,0)</f>
        <v>0</v>
      </c>
      <c r="AS33" s="1">
        <v>0</v>
      </c>
      <c r="AT33" s="1">
        <v>0</v>
      </c>
      <c r="AU33" s="6">
        <f>IF(AA33=1,5,0)</f>
        <v>0</v>
      </c>
      <c r="AV33" s="1">
        <f>IF(AC33=1,0,0)</f>
        <v>0</v>
      </c>
      <c r="AW33" s="1">
        <v>0</v>
      </c>
      <c r="AX33" s="1">
        <v>0</v>
      </c>
    </row>
    <row r="34" spans="1:50" ht="14.1" customHeight="1" thickBot="1" x14ac:dyDescent="0.35">
      <c r="A34" s="20" t="s">
        <v>29</v>
      </c>
      <c r="B34" s="26" t="s">
        <v>5</v>
      </c>
      <c r="C34" s="74"/>
      <c r="D34" s="29" t="s">
        <v>2</v>
      </c>
      <c r="E34" s="74"/>
      <c r="F34" s="13"/>
      <c r="G34" s="14"/>
      <c r="H34" s="14"/>
      <c r="I34" s="15"/>
      <c r="J34" s="26" t="s">
        <v>5</v>
      </c>
      <c r="K34" s="74"/>
      <c r="L34" s="29" t="s">
        <v>2</v>
      </c>
      <c r="M34" s="74"/>
      <c r="N34" s="13"/>
      <c r="O34" s="14"/>
      <c r="P34" s="14"/>
      <c r="Q34" s="15"/>
      <c r="R34" s="26" t="s">
        <v>5</v>
      </c>
      <c r="S34" s="74"/>
      <c r="T34" s="29" t="s">
        <v>2</v>
      </c>
      <c r="U34" s="74"/>
      <c r="V34" s="13"/>
      <c r="W34" s="14"/>
      <c r="X34" s="14"/>
      <c r="Y34" s="15"/>
      <c r="Z34" s="26" t="s">
        <v>5</v>
      </c>
      <c r="AA34" s="74"/>
      <c r="AB34" s="29" t="s">
        <v>2</v>
      </c>
      <c r="AC34" s="74"/>
      <c r="AD34" s="13"/>
      <c r="AE34" s="14"/>
      <c r="AF34" s="14"/>
      <c r="AG34" s="15"/>
      <c r="AH34" s="16">
        <f t="shared" si="13"/>
        <v>0</v>
      </c>
      <c r="AI34" s="6">
        <f>IF(C34=1,5,0)</f>
        <v>0</v>
      </c>
      <c r="AJ34" s="1">
        <f>IF(E34=1,0,0)</f>
        <v>0</v>
      </c>
      <c r="AK34" s="1">
        <v>0</v>
      </c>
      <c r="AL34" s="1">
        <v>0</v>
      </c>
      <c r="AM34" s="6">
        <f>IF(K34=1,5,0)</f>
        <v>0</v>
      </c>
      <c r="AN34" s="1">
        <f>IF(M34=1,0,0)</f>
        <v>0</v>
      </c>
      <c r="AO34" s="1">
        <v>0</v>
      </c>
      <c r="AP34" s="1">
        <v>0</v>
      </c>
      <c r="AQ34" s="6">
        <f>IF(S34=1,5,0)</f>
        <v>0</v>
      </c>
      <c r="AR34" s="1">
        <f>IF(U34=1,0,0)</f>
        <v>0</v>
      </c>
      <c r="AS34" s="1">
        <v>0</v>
      </c>
      <c r="AT34" s="1">
        <v>0</v>
      </c>
      <c r="AU34" s="6">
        <f>IF(AA34=1,5,0)</f>
        <v>0</v>
      </c>
      <c r="AV34" s="1">
        <f>IF(AC34=1,0,0)</f>
        <v>0</v>
      </c>
      <c r="AW34" s="1">
        <v>0</v>
      </c>
      <c r="AX34" s="1">
        <v>0</v>
      </c>
    </row>
    <row r="35" spans="1:50" ht="14.1" customHeight="1" x14ac:dyDescent="0.3">
      <c r="A35" s="86" t="s">
        <v>58</v>
      </c>
      <c r="B35" s="24" t="s">
        <v>17</v>
      </c>
      <c r="C35" s="72"/>
      <c r="D35" s="27" t="s">
        <v>18</v>
      </c>
      <c r="E35" s="72"/>
      <c r="F35" s="27" t="s">
        <v>19</v>
      </c>
      <c r="G35" s="72"/>
      <c r="H35" s="30" t="s">
        <v>20</v>
      </c>
      <c r="I35" s="75"/>
      <c r="J35" s="24" t="s">
        <v>17</v>
      </c>
      <c r="K35" s="72"/>
      <c r="L35" s="27" t="s">
        <v>18</v>
      </c>
      <c r="M35" s="72"/>
      <c r="N35" s="27" t="s">
        <v>19</v>
      </c>
      <c r="O35" s="72"/>
      <c r="P35" s="30" t="s">
        <v>20</v>
      </c>
      <c r="Q35" s="75"/>
      <c r="R35" s="24" t="s">
        <v>17</v>
      </c>
      <c r="S35" s="72"/>
      <c r="T35" s="27" t="s">
        <v>18</v>
      </c>
      <c r="U35" s="72"/>
      <c r="V35" s="27" t="s">
        <v>19</v>
      </c>
      <c r="W35" s="72"/>
      <c r="X35" s="30" t="s">
        <v>20</v>
      </c>
      <c r="Y35" s="75"/>
      <c r="Z35" s="24" t="s">
        <v>17</v>
      </c>
      <c r="AA35" s="72"/>
      <c r="AB35" s="27" t="s">
        <v>18</v>
      </c>
      <c r="AC35" s="72"/>
      <c r="AD35" s="27" t="s">
        <v>19</v>
      </c>
      <c r="AE35" s="72"/>
      <c r="AF35" s="30" t="s">
        <v>20</v>
      </c>
      <c r="AG35" s="75"/>
      <c r="AH35" s="16">
        <f t="shared" si="13"/>
        <v>0</v>
      </c>
      <c r="AI35" s="6">
        <f>IF(C35=1,20,0)</f>
        <v>0</v>
      </c>
      <c r="AJ35" s="1">
        <f>IF(E35=1,15,0)</f>
        <v>0</v>
      </c>
      <c r="AK35" s="1">
        <f>IF(G35=1,10,0)</f>
        <v>0</v>
      </c>
      <c r="AL35" s="1">
        <f>IF(I35=1,5,0)</f>
        <v>0</v>
      </c>
      <c r="AM35" s="1">
        <f>IF(K35=1,20,0)</f>
        <v>0</v>
      </c>
      <c r="AN35" s="1">
        <f>IF(M35=1,15,0)</f>
        <v>0</v>
      </c>
      <c r="AO35" s="1">
        <f>IF(O35=1,10,0)</f>
        <v>0</v>
      </c>
      <c r="AP35" s="1">
        <f>IF(Q35=1,5,0)</f>
        <v>0</v>
      </c>
      <c r="AQ35" s="1">
        <f>IF(S35=1,20,0)</f>
        <v>0</v>
      </c>
      <c r="AR35" s="1">
        <f>IF(U35=1,15,0)</f>
        <v>0</v>
      </c>
      <c r="AS35" s="1">
        <f>IF(W35=1,10,0)</f>
        <v>0</v>
      </c>
      <c r="AT35" s="1">
        <f>IF(Y35=1,5,0)</f>
        <v>0</v>
      </c>
      <c r="AU35" s="1">
        <f>IF(AA35=1,20,0)</f>
        <v>0</v>
      </c>
      <c r="AV35" s="1">
        <f>IF(AC35=1,15,0)</f>
        <v>0</v>
      </c>
      <c r="AW35" s="1">
        <f>IF(AE35=1,10,0)</f>
        <v>0</v>
      </c>
      <c r="AX35" s="1">
        <f>IF(AG35=1,5,0)</f>
        <v>0</v>
      </c>
    </row>
    <row r="36" spans="1:50" ht="14.1" customHeight="1" x14ac:dyDescent="0.3">
      <c r="A36" s="87" t="s">
        <v>16</v>
      </c>
      <c r="B36" s="84" t="s">
        <v>5</v>
      </c>
      <c r="C36" s="83"/>
      <c r="D36" s="85" t="s">
        <v>2</v>
      </c>
      <c r="E36" s="83"/>
      <c r="F36" s="12"/>
      <c r="G36" s="11"/>
      <c r="H36" s="11"/>
      <c r="I36" s="10"/>
      <c r="J36" s="84" t="s">
        <v>5</v>
      </c>
      <c r="K36" s="83"/>
      <c r="L36" s="85" t="s">
        <v>2</v>
      </c>
      <c r="M36" s="83"/>
      <c r="N36" s="12"/>
      <c r="O36" s="11"/>
      <c r="P36" s="11"/>
      <c r="Q36" s="10"/>
      <c r="R36" s="84" t="s">
        <v>5</v>
      </c>
      <c r="S36" s="83"/>
      <c r="T36" s="85" t="s">
        <v>2</v>
      </c>
      <c r="U36" s="83"/>
      <c r="V36" s="12"/>
      <c r="W36" s="11"/>
      <c r="X36" s="11"/>
      <c r="Y36" s="10"/>
      <c r="Z36" s="84" t="s">
        <v>5</v>
      </c>
      <c r="AA36" s="83"/>
      <c r="AB36" s="85" t="s">
        <v>2</v>
      </c>
      <c r="AC36" s="83"/>
      <c r="AD36" s="12"/>
      <c r="AE36" s="11"/>
      <c r="AF36" s="11"/>
      <c r="AG36" s="10"/>
      <c r="AH36" s="16">
        <f t="shared" si="13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 t="shared" ref="AM36:AM39" si="14">IF(K36=1,5,0)</f>
        <v>0</v>
      </c>
      <c r="AN36" s="1">
        <f>IF(M36=1,0,0)</f>
        <v>0</v>
      </c>
      <c r="AO36" s="1">
        <v>0</v>
      </c>
      <c r="AP36" s="1">
        <v>0</v>
      </c>
      <c r="AQ36" s="6">
        <f t="shared" ref="AQ36:AQ39" si="15">IF(S36=1,5,0)</f>
        <v>0</v>
      </c>
      <c r="AR36" s="1">
        <f>IF(U36=1,0,0)</f>
        <v>0</v>
      </c>
      <c r="AS36" s="1">
        <v>0</v>
      </c>
      <c r="AT36" s="1">
        <v>0</v>
      </c>
      <c r="AU36" s="6">
        <f t="shared" ref="AU36:AU39" si="16">IF(AA36=1,5,0)</f>
        <v>0</v>
      </c>
      <c r="AV36" s="1">
        <f>IF(AC36=1,0,0)</f>
        <v>0</v>
      </c>
      <c r="AW36" s="1">
        <v>0</v>
      </c>
      <c r="AX36" s="1">
        <v>0</v>
      </c>
    </row>
    <row r="37" spans="1:50" ht="14.1" customHeight="1" thickBot="1" x14ac:dyDescent="0.35">
      <c r="A37" s="88" t="s">
        <v>21</v>
      </c>
      <c r="B37" s="26" t="s">
        <v>5</v>
      </c>
      <c r="C37" s="74"/>
      <c r="D37" s="29" t="s">
        <v>2</v>
      </c>
      <c r="E37" s="74"/>
      <c r="F37" s="13"/>
      <c r="G37" s="14"/>
      <c r="H37" s="14"/>
      <c r="I37" s="15"/>
      <c r="J37" s="26" t="s">
        <v>5</v>
      </c>
      <c r="K37" s="74"/>
      <c r="L37" s="29" t="s">
        <v>2</v>
      </c>
      <c r="M37" s="74"/>
      <c r="N37" s="13"/>
      <c r="O37" s="14"/>
      <c r="P37" s="14"/>
      <c r="Q37" s="15"/>
      <c r="R37" s="26" t="s">
        <v>5</v>
      </c>
      <c r="S37" s="74"/>
      <c r="T37" s="29" t="s">
        <v>2</v>
      </c>
      <c r="U37" s="74"/>
      <c r="V37" s="13"/>
      <c r="W37" s="14"/>
      <c r="X37" s="14"/>
      <c r="Y37" s="15"/>
      <c r="Z37" s="26" t="s">
        <v>5</v>
      </c>
      <c r="AA37" s="74"/>
      <c r="AB37" s="29" t="s">
        <v>2</v>
      </c>
      <c r="AC37" s="74"/>
      <c r="AD37" s="13"/>
      <c r="AE37" s="14"/>
      <c r="AF37" s="14"/>
      <c r="AG37" s="15"/>
      <c r="AH37" s="16">
        <f t="shared" si="13"/>
        <v>0</v>
      </c>
      <c r="AI37" s="6">
        <f>IF(C37=1,5,0)</f>
        <v>0</v>
      </c>
      <c r="AJ37" s="1">
        <f>IF(E37=1,0,0)</f>
        <v>0</v>
      </c>
      <c r="AK37" s="1">
        <v>0</v>
      </c>
      <c r="AL37" s="1">
        <v>0</v>
      </c>
      <c r="AM37" s="6">
        <f t="shared" si="14"/>
        <v>0</v>
      </c>
      <c r="AN37" s="1">
        <f>IF(M37=1,0,0)</f>
        <v>0</v>
      </c>
      <c r="AO37" s="1">
        <v>0</v>
      </c>
      <c r="AP37" s="1">
        <v>0</v>
      </c>
      <c r="AQ37" s="6">
        <f t="shared" si="15"/>
        <v>0</v>
      </c>
      <c r="AR37" s="1">
        <f>IF(U37=1,0,0)</f>
        <v>0</v>
      </c>
      <c r="AS37" s="1">
        <v>0</v>
      </c>
      <c r="AT37" s="1">
        <v>0</v>
      </c>
      <c r="AU37" s="6">
        <f t="shared" si="16"/>
        <v>0</v>
      </c>
      <c r="AV37" s="1">
        <f>IF(AC37=1,0,0)</f>
        <v>0</v>
      </c>
      <c r="AW37" s="1">
        <v>0</v>
      </c>
      <c r="AX37" s="1">
        <v>0</v>
      </c>
    </row>
    <row r="38" spans="1:50" ht="14.1" customHeight="1" x14ac:dyDescent="0.3">
      <c r="A38" s="40" t="s">
        <v>41</v>
      </c>
      <c r="B38" s="44" t="s">
        <v>42</v>
      </c>
      <c r="C38" s="76"/>
      <c r="D38" s="30" t="s">
        <v>43</v>
      </c>
      <c r="E38" s="76"/>
      <c r="F38" s="30" t="s">
        <v>44</v>
      </c>
      <c r="G38" s="76"/>
      <c r="H38" s="11"/>
      <c r="I38" s="45"/>
      <c r="J38" s="44" t="s">
        <v>42</v>
      </c>
      <c r="K38" s="76"/>
      <c r="L38" s="30" t="s">
        <v>43</v>
      </c>
      <c r="M38" s="76"/>
      <c r="N38" s="30" t="s">
        <v>44</v>
      </c>
      <c r="O38" s="76"/>
      <c r="P38" s="11"/>
      <c r="Q38" s="45"/>
      <c r="R38" s="44" t="s">
        <v>42</v>
      </c>
      <c r="S38" s="76"/>
      <c r="T38" s="30" t="s">
        <v>43</v>
      </c>
      <c r="U38" s="76"/>
      <c r="V38" s="30" t="s">
        <v>44</v>
      </c>
      <c r="W38" s="76"/>
      <c r="X38" s="11"/>
      <c r="Y38" s="45"/>
      <c r="Z38" s="44" t="s">
        <v>42</v>
      </c>
      <c r="AA38" s="76"/>
      <c r="AB38" s="30" t="s">
        <v>43</v>
      </c>
      <c r="AC38" s="76"/>
      <c r="AD38" s="30" t="s">
        <v>44</v>
      </c>
      <c r="AE38" s="76"/>
      <c r="AF38" s="11"/>
      <c r="AG38" s="45"/>
      <c r="AH38" s="16">
        <f t="shared" si="13"/>
        <v>0</v>
      </c>
      <c r="AI38" s="6">
        <f>IF(C38=1,5,0)</f>
        <v>0</v>
      </c>
      <c r="AJ38" s="6">
        <f>IF(E38=1,5,0)</f>
        <v>0</v>
      </c>
      <c r="AK38" s="6">
        <f>IF(G38=1,5,0)</f>
        <v>0</v>
      </c>
      <c r="AL38" s="1">
        <v>0</v>
      </c>
      <c r="AM38" s="6">
        <f t="shared" si="14"/>
        <v>0</v>
      </c>
      <c r="AN38" s="6">
        <f>IF(M38=1,5,0)</f>
        <v>0</v>
      </c>
      <c r="AO38" s="6">
        <f>IF(O38=1,5,0)</f>
        <v>0</v>
      </c>
      <c r="AP38" s="1">
        <v>0</v>
      </c>
      <c r="AQ38" s="6">
        <f t="shared" si="15"/>
        <v>0</v>
      </c>
      <c r="AR38" s="6">
        <f>IF(U38=1,5,0)</f>
        <v>0</v>
      </c>
      <c r="AS38" s="6">
        <f>IF(W38=1,5,0)</f>
        <v>0</v>
      </c>
      <c r="AT38" s="1">
        <v>0</v>
      </c>
      <c r="AU38" s="6">
        <f t="shared" si="16"/>
        <v>0</v>
      </c>
      <c r="AV38" s="6">
        <f>IF(AC38=1,5,0)</f>
        <v>0</v>
      </c>
      <c r="AW38" s="6">
        <f>IF(AE38=1,5,0)</f>
        <v>0</v>
      </c>
      <c r="AX38" s="1">
        <v>0</v>
      </c>
    </row>
    <row r="39" spans="1:50" ht="14.1" customHeight="1" x14ac:dyDescent="0.3">
      <c r="A39" s="41" t="s">
        <v>45</v>
      </c>
      <c r="B39" s="24" t="s">
        <v>5</v>
      </c>
      <c r="C39" s="72"/>
      <c r="D39" s="27" t="s">
        <v>2</v>
      </c>
      <c r="E39" s="72"/>
      <c r="F39" s="12"/>
      <c r="G39" s="11"/>
      <c r="H39" s="11"/>
      <c r="I39" s="10"/>
      <c r="J39" s="24" t="s">
        <v>5</v>
      </c>
      <c r="K39" s="72"/>
      <c r="L39" s="27" t="s">
        <v>2</v>
      </c>
      <c r="M39" s="72"/>
      <c r="N39" s="12"/>
      <c r="O39" s="11"/>
      <c r="P39" s="11"/>
      <c r="Q39" s="10"/>
      <c r="R39" s="24" t="s">
        <v>5</v>
      </c>
      <c r="S39" s="72"/>
      <c r="T39" s="27" t="s">
        <v>2</v>
      </c>
      <c r="U39" s="72"/>
      <c r="V39" s="12"/>
      <c r="W39" s="11"/>
      <c r="X39" s="11"/>
      <c r="Y39" s="10"/>
      <c r="Z39" s="24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>SUM(AI39:AX39)</f>
        <v>0</v>
      </c>
      <c r="AI39" s="6">
        <f t="shared" ref="AI39" si="17">IF(C39=1,5,0)</f>
        <v>0</v>
      </c>
      <c r="AJ39" s="1">
        <f t="shared" ref="AJ39" si="18">IF(E39=1,0,0)</f>
        <v>0</v>
      </c>
      <c r="AK39" s="1">
        <v>0</v>
      </c>
      <c r="AL39" s="1">
        <v>0</v>
      </c>
      <c r="AM39" s="6">
        <f t="shared" si="14"/>
        <v>0</v>
      </c>
      <c r="AN39" s="1">
        <f>IF(M39=1,0,0)</f>
        <v>0</v>
      </c>
      <c r="AO39" s="1">
        <v>0</v>
      </c>
      <c r="AP39" s="1">
        <v>0</v>
      </c>
      <c r="AQ39" s="6">
        <f t="shared" si="15"/>
        <v>0</v>
      </c>
      <c r="AR39" s="1">
        <f>IF(U39=1,0,0)</f>
        <v>0</v>
      </c>
      <c r="AS39" s="1">
        <v>0</v>
      </c>
      <c r="AT39" s="1">
        <v>0</v>
      </c>
      <c r="AU39" s="6">
        <f t="shared" si="16"/>
        <v>0</v>
      </c>
      <c r="AV39" s="1">
        <f>IF(AC39=1,0,0)</f>
        <v>0</v>
      </c>
      <c r="AW39" s="1">
        <v>0</v>
      </c>
      <c r="AX39" s="1">
        <v>0</v>
      </c>
    </row>
    <row r="40" spans="1:50" ht="13.5" customHeight="1" x14ac:dyDescent="0.3">
      <c r="A40" s="41" t="s">
        <v>61</v>
      </c>
      <c r="B40" s="24">
        <v>8</v>
      </c>
      <c r="C40" s="72"/>
      <c r="D40" s="27">
        <v>6</v>
      </c>
      <c r="E40" s="72"/>
      <c r="F40" s="85">
        <v>4</v>
      </c>
      <c r="G40" s="83"/>
      <c r="H40" s="94">
        <v>2</v>
      </c>
      <c r="I40" s="95"/>
      <c r="J40" s="24">
        <v>8</v>
      </c>
      <c r="K40" s="72"/>
      <c r="L40" s="27">
        <v>6</v>
      </c>
      <c r="M40" s="72"/>
      <c r="N40" s="85">
        <v>4</v>
      </c>
      <c r="O40" s="83"/>
      <c r="P40" s="94">
        <v>2</v>
      </c>
      <c r="Q40" s="95"/>
      <c r="R40" s="24">
        <v>8</v>
      </c>
      <c r="S40" s="72"/>
      <c r="T40" s="27">
        <v>6</v>
      </c>
      <c r="U40" s="72"/>
      <c r="V40" s="85">
        <v>4</v>
      </c>
      <c r="W40" s="83"/>
      <c r="X40" s="94">
        <v>2</v>
      </c>
      <c r="Y40" s="95"/>
      <c r="Z40" s="24">
        <v>8</v>
      </c>
      <c r="AA40" s="72"/>
      <c r="AB40" s="27">
        <v>6</v>
      </c>
      <c r="AC40" s="72"/>
      <c r="AD40" s="85">
        <v>4</v>
      </c>
      <c r="AE40" s="83"/>
      <c r="AF40" s="94">
        <v>2</v>
      </c>
      <c r="AG40" s="95"/>
      <c r="AH40" s="16">
        <f>SUM(AI40:AX40)</f>
        <v>0</v>
      </c>
      <c r="AI40" s="6">
        <f>IF(C40=1,20,0)</f>
        <v>0</v>
      </c>
      <c r="AJ40" s="1">
        <f>IF(E40=1,15,0)</f>
        <v>0</v>
      </c>
      <c r="AK40" s="1">
        <f>IF(G40=1,10,0)</f>
        <v>0</v>
      </c>
      <c r="AL40" s="1">
        <f>IF(I40=1,5,0)</f>
        <v>0</v>
      </c>
      <c r="AM40" s="6">
        <f>IF(K40=1,20,0)</f>
        <v>0</v>
      </c>
      <c r="AN40" s="1">
        <f>IF(M40=1,15,0)</f>
        <v>0</v>
      </c>
      <c r="AO40" s="1">
        <f>IF(O40=1,10,0)</f>
        <v>0</v>
      </c>
      <c r="AP40" s="1">
        <f>IF(Q40=1,5,0)</f>
        <v>0</v>
      </c>
      <c r="AQ40" s="6">
        <f>IF(S40=1,20,0)</f>
        <v>0</v>
      </c>
      <c r="AR40" s="1">
        <f>IF(U40=1,15,0)</f>
        <v>0</v>
      </c>
      <c r="AS40" s="1">
        <f>IF(W40=1,10,0)</f>
        <v>0</v>
      </c>
      <c r="AT40" s="1">
        <f>IF(Y40=1,5,0)</f>
        <v>0</v>
      </c>
      <c r="AU40" s="6">
        <f>IF(AA40=1,20,0)</f>
        <v>0</v>
      </c>
      <c r="AV40" s="1">
        <f>IF(AC40=1,15,0)</f>
        <v>0</v>
      </c>
      <c r="AW40" s="1">
        <f>IF(AE40=1,10,0)</f>
        <v>0</v>
      </c>
      <c r="AX40" s="1">
        <f>IF(AG40=1,5,0)</f>
        <v>0</v>
      </c>
    </row>
    <row r="41" spans="1:50" ht="13.5" customHeight="1" thickBot="1" x14ac:dyDescent="0.35">
      <c r="A41" s="42" t="s">
        <v>46</v>
      </c>
      <c r="B41" s="96">
        <v>8</v>
      </c>
      <c r="C41" s="74"/>
      <c r="D41" s="29">
        <v>6</v>
      </c>
      <c r="E41" s="74"/>
      <c r="F41" s="29">
        <v>4</v>
      </c>
      <c r="G41" s="74"/>
      <c r="H41" s="29">
        <v>2</v>
      </c>
      <c r="I41" s="97"/>
      <c r="J41" s="96">
        <v>8</v>
      </c>
      <c r="K41" s="74"/>
      <c r="L41" s="29">
        <v>6</v>
      </c>
      <c r="M41" s="74"/>
      <c r="N41" s="29">
        <v>4</v>
      </c>
      <c r="O41" s="74"/>
      <c r="P41" s="29">
        <v>2</v>
      </c>
      <c r="Q41" s="97"/>
      <c r="R41" s="96">
        <v>8</v>
      </c>
      <c r="S41" s="74"/>
      <c r="T41" s="29">
        <v>6</v>
      </c>
      <c r="U41" s="74"/>
      <c r="V41" s="29">
        <v>4</v>
      </c>
      <c r="W41" s="74"/>
      <c r="X41" s="29">
        <v>2</v>
      </c>
      <c r="Y41" s="97"/>
      <c r="Z41" s="96">
        <v>8</v>
      </c>
      <c r="AA41" s="74"/>
      <c r="AB41" s="29">
        <v>6</v>
      </c>
      <c r="AC41" s="74"/>
      <c r="AD41" s="29">
        <v>4</v>
      </c>
      <c r="AE41" s="74"/>
      <c r="AF41" s="29">
        <v>2</v>
      </c>
      <c r="AG41" s="97"/>
      <c r="AH41" s="16">
        <f t="shared" ref="AH41" si="19">SUM(AI41:AX41)</f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6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6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6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0" ht="14.1" customHeight="1" thickBot="1" x14ac:dyDescent="0.3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64"/>
      <c r="AH42" s="46">
        <f>SUM(AH32:AH41)</f>
        <v>0</v>
      </c>
    </row>
    <row r="43" spans="1:50" ht="14.1" customHeight="1" thickBot="1" x14ac:dyDescent="0.35">
      <c r="A43" s="33" t="s">
        <v>40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2"/>
      <c r="AI43" s="2"/>
      <c r="AJ43" s="2"/>
      <c r="AK43" s="2"/>
      <c r="AL43" s="2"/>
      <c r="AM43" s="2"/>
      <c r="AN43" s="2"/>
    </row>
    <row r="44" spans="1:50" ht="14.1" customHeight="1" x14ac:dyDescent="0.3">
      <c r="A44" s="21" t="s">
        <v>33</v>
      </c>
      <c r="B44" s="24" t="s">
        <v>34</v>
      </c>
      <c r="C44" s="72"/>
      <c r="D44" s="27" t="s">
        <v>35</v>
      </c>
      <c r="E44" s="72"/>
      <c r="F44" s="9"/>
      <c r="G44" s="59"/>
      <c r="H44" s="59"/>
      <c r="I44" s="60"/>
      <c r="J44" s="121" t="s">
        <v>10</v>
      </c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3"/>
      <c r="Z44" s="3"/>
      <c r="AA44" s="3"/>
      <c r="AB44" s="3"/>
      <c r="AC44" s="3"/>
      <c r="AD44" s="3"/>
      <c r="AE44" s="3"/>
      <c r="AF44" s="3"/>
      <c r="AG44" s="3"/>
      <c r="AH44" s="63">
        <f t="shared" ref="AH44:AH46" si="20">SUM(AI44:AX44)</f>
        <v>0</v>
      </c>
      <c r="AI44" s="6">
        <f>IF(C44=1,200,0)</f>
        <v>0</v>
      </c>
      <c r="AJ44" s="1">
        <f>IF(E44=1,80,0)</f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</row>
    <row r="45" spans="1:50" ht="12.75" customHeight="1" x14ac:dyDescent="0.3">
      <c r="A45" s="21" t="s">
        <v>36</v>
      </c>
      <c r="B45" s="24" t="s">
        <v>38</v>
      </c>
      <c r="C45" s="72"/>
      <c r="D45" s="27" t="s">
        <v>39</v>
      </c>
      <c r="E45" s="72"/>
      <c r="F45" s="58"/>
      <c r="G45" s="56"/>
      <c r="H45" s="56"/>
      <c r="I45" s="57"/>
      <c r="J45" s="129" t="s">
        <v>10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1"/>
      <c r="Z45" s="3"/>
      <c r="AA45" s="3"/>
      <c r="AB45" s="3"/>
      <c r="AC45" s="3"/>
      <c r="AD45" s="3"/>
      <c r="AE45" s="3"/>
      <c r="AF45" s="3"/>
      <c r="AG45" s="3"/>
      <c r="AH45" s="16">
        <f t="shared" si="20"/>
        <v>0</v>
      </c>
      <c r="AI45" s="6">
        <f>IF(C45=1,200,0)</f>
        <v>0</v>
      </c>
      <c r="AJ45" s="1">
        <f>IF(E45=1,80,0)</f>
        <v>0</v>
      </c>
      <c r="AK45" s="1">
        <f>IF(G45=1,5,0)</f>
        <v>0</v>
      </c>
      <c r="AL45" s="1">
        <f>IF(I45=1,0,0)</f>
        <v>0</v>
      </c>
      <c r="AM45" s="1">
        <f>IF(K45=1,20,0)</f>
        <v>0</v>
      </c>
      <c r="AN45" s="1">
        <f>IF(M45=1,10,0)</f>
        <v>0</v>
      </c>
      <c r="AO45" s="1">
        <f>IF(O45=1,5,0)</f>
        <v>0</v>
      </c>
      <c r="AP45" s="1">
        <f>IF(Q45=1,0,0)</f>
        <v>0</v>
      </c>
      <c r="AQ45" s="1">
        <f>IF(S45=1,20,0)</f>
        <v>0</v>
      </c>
      <c r="AR45" s="1">
        <f>IF(U45=1,10,0)</f>
        <v>0</v>
      </c>
      <c r="AS45" s="1">
        <f>IF(W45=1,5,0)</f>
        <v>0</v>
      </c>
      <c r="AT45" s="1">
        <f>IF(Y45=1,0,0)</f>
        <v>0</v>
      </c>
      <c r="AU45" s="1">
        <f>IF(AA45=1,20,0)</f>
        <v>0</v>
      </c>
      <c r="AV45" s="1">
        <f>IF(AC45=1,10,0)</f>
        <v>0</v>
      </c>
      <c r="AW45" s="1">
        <f>IF(AE45=1,5,0)</f>
        <v>0</v>
      </c>
      <c r="AX45" s="1">
        <f>IF(AG45=1,0,0)</f>
        <v>0</v>
      </c>
    </row>
    <row r="46" spans="1:50" ht="14.1" customHeight="1" thickBot="1" x14ac:dyDescent="0.35">
      <c r="A46" s="34" t="s">
        <v>37</v>
      </c>
      <c r="B46" s="35" t="s">
        <v>5</v>
      </c>
      <c r="C46" s="77"/>
      <c r="D46" s="36" t="s">
        <v>2</v>
      </c>
      <c r="E46" s="77"/>
      <c r="F46" s="13"/>
      <c r="G46" s="14"/>
      <c r="H46" s="14"/>
      <c r="I46" s="48"/>
      <c r="J46" s="124" t="s">
        <v>10</v>
      </c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6"/>
      <c r="Z46" s="3"/>
      <c r="AA46" s="3"/>
      <c r="AB46" s="3"/>
      <c r="AC46" s="3"/>
      <c r="AD46" s="3"/>
      <c r="AE46" s="3"/>
      <c r="AF46" s="3"/>
      <c r="AG46" s="3"/>
      <c r="AH46" s="68">
        <f t="shared" si="20"/>
        <v>0</v>
      </c>
      <c r="AI46" s="6">
        <f>IF(C46=1,200,0)</f>
        <v>0</v>
      </c>
      <c r="AJ46" s="1">
        <f>IF(E46=1,80,0)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1">
        <f>IF(AG46=1,0,0)</f>
        <v>0</v>
      </c>
    </row>
    <row r="47" spans="1:50" ht="14.1" customHeight="1" thickBot="1" x14ac:dyDescent="0.35">
      <c r="A47" s="50"/>
      <c r="B47" s="51"/>
      <c r="C47" s="51"/>
      <c r="D47" s="50"/>
      <c r="E47" s="50"/>
      <c r="F47" s="79"/>
      <c r="G47" s="79"/>
      <c r="H47" s="79"/>
      <c r="I47" s="79"/>
      <c r="AG47" s="18"/>
      <c r="AH47" s="49">
        <f>SUM(AH44:AH46)</f>
        <v>0</v>
      </c>
    </row>
    <row r="48" spans="1:50" ht="14.1" customHeight="1" thickBot="1" x14ac:dyDescent="0.35">
      <c r="A48" s="53" t="s">
        <v>49</v>
      </c>
      <c r="B48" s="54" t="s">
        <v>5</v>
      </c>
      <c r="C48" s="78"/>
      <c r="D48" s="55" t="s">
        <v>2</v>
      </c>
      <c r="E48" s="90"/>
      <c r="F48" s="102"/>
      <c r="G48" s="61"/>
      <c r="AG48" s="18"/>
      <c r="AH48" s="69">
        <f t="shared" ref="AH48" si="21">SUM(AI48:AX48)</f>
        <v>0</v>
      </c>
      <c r="AI48" s="6">
        <f>IF(C48=1,400,0)</f>
        <v>0</v>
      </c>
      <c r="AJ48" s="1">
        <f>IF(E48=1,0,0)</f>
        <v>0</v>
      </c>
      <c r="AK48" s="1">
        <f>IF(G48=1,5,0)</f>
        <v>0</v>
      </c>
      <c r="AL48" s="1">
        <f>IF(I48=1,0,0)</f>
        <v>0</v>
      </c>
      <c r="AM48" s="1">
        <f>IF(K48=1,20,0)</f>
        <v>0</v>
      </c>
      <c r="AN48" s="1">
        <f>IF(M48=1,10,0)</f>
        <v>0</v>
      </c>
      <c r="AO48" s="1">
        <f>IF(O48=1,5,0)</f>
        <v>0</v>
      </c>
      <c r="AP48" s="1">
        <f>IF(Q48=1,0,0)</f>
        <v>0</v>
      </c>
      <c r="AQ48" s="1">
        <f>IF(S48=1,20,0)</f>
        <v>0</v>
      </c>
      <c r="AR48" s="1">
        <f>IF(U48=1,10,0)</f>
        <v>0</v>
      </c>
      <c r="AS48" s="1">
        <f>IF(W48=1,5,0)</f>
        <v>0</v>
      </c>
      <c r="AT48" s="1">
        <f>IF(Y48=1,0,0)</f>
        <v>0</v>
      </c>
      <c r="AU48" s="1">
        <f>IF(AA48=1,20,0)</f>
        <v>0</v>
      </c>
      <c r="AV48" s="1">
        <f>IF(AC48=1,10,0)</f>
        <v>0</v>
      </c>
      <c r="AW48" s="1">
        <f>IF(AE48=1,5,0)</f>
        <v>0</v>
      </c>
      <c r="AX48" s="99">
        <f>IF(AG48=1,0,0)</f>
        <v>0</v>
      </c>
    </row>
    <row r="49" spans="1:50" ht="14.1" customHeight="1" thickBot="1" x14ac:dyDescent="0.35">
      <c r="A49" s="53" t="s">
        <v>62</v>
      </c>
      <c r="B49" s="35" t="s">
        <v>63</v>
      </c>
      <c r="C49" s="77"/>
      <c r="D49" s="36">
        <v>5</v>
      </c>
      <c r="E49" s="77"/>
      <c r="F49" s="36">
        <v>4</v>
      </c>
      <c r="G49" s="101"/>
      <c r="H49" s="52"/>
      <c r="AG49" s="18"/>
      <c r="AH49" s="100">
        <f>SUM(AI49:AX49)</f>
        <v>0</v>
      </c>
      <c r="AI49" s="6">
        <f>IF(C49=1,600,0)</f>
        <v>0</v>
      </c>
      <c r="AJ49" s="1">
        <f>IF(E49=1,400,0)</f>
        <v>0</v>
      </c>
      <c r="AK49" s="1">
        <f>IF(G49=1,200,0)</f>
        <v>0</v>
      </c>
      <c r="AL49" s="1">
        <f>IF(I49=1,0,0)</f>
        <v>0</v>
      </c>
      <c r="AM49" s="1">
        <f>IF(K49=1,20,0)</f>
        <v>0</v>
      </c>
      <c r="AN49" s="1">
        <f>IF(M49=1,10,0)</f>
        <v>0</v>
      </c>
      <c r="AO49" s="1">
        <f>IF(O49=1,5,0)</f>
        <v>0</v>
      </c>
      <c r="AP49" s="1">
        <f>IF(Q49=1,0,0)</f>
        <v>0</v>
      </c>
      <c r="AQ49" s="1">
        <f>IF(S49=1,20,0)</f>
        <v>0</v>
      </c>
      <c r="AR49" s="1">
        <f>IF(U49=1,10,0)</f>
        <v>0</v>
      </c>
      <c r="AS49" s="1">
        <f>IF(W49=1,5,0)</f>
        <v>0</v>
      </c>
      <c r="AT49" s="1">
        <f>IF(Y49=1,0,0)</f>
        <v>0</v>
      </c>
      <c r="AU49" s="1">
        <f>IF(AA49=1,20,0)</f>
        <v>0</v>
      </c>
      <c r="AV49" s="1">
        <f>IF(AC49=1,10,0)</f>
        <v>0</v>
      </c>
      <c r="AW49" s="1">
        <f>IF(AE49=1,5,0)</f>
        <v>0</v>
      </c>
      <c r="AX49" s="99">
        <f>IF(AG49=1,0,0)</f>
        <v>0</v>
      </c>
    </row>
    <row r="50" spans="1:50" x14ac:dyDescent="0.3">
      <c r="AH50" s="49">
        <f>SUM(AH48:AH49)</f>
        <v>0</v>
      </c>
    </row>
    <row r="51" spans="1:50" x14ac:dyDescent="0.3">
      <c r="AH51" s="62"/>
    </row>
  </sheetData>
  <dataConsolidate/>
  <mergeCells count="33">
    <mergeCell ref="B5:I5"/>
    <mergeCell ref="J5:Q5"/>
    <mergeCell ref="R5:Y5"/>
    <mergeCell ref="Z5:AG5"/>
    <mergeCell ref="J44:Y44"/>
    <mergeCell ref="J18:Q18"/>
    <mergeCell ref="R18:Y18"/>
    <mergeCell ref="Z18:AG18"/>
    <mergeCell ref="B30:I30"/>
    <mergeCell ref="J30:Q30"/>
    <mergeCell ref="R30:Y30"/>
    <mergeCell ref="Z30:AG30"/>
    <mergeCell ref="J45:Y45"/>
    <mergeCell ref="J46:Y46"/>
    <mergeCell ref="A1:AH1"/>
    <mergeCell ref="A2:AH2"/>
    <mergeCell ref="B4:I4"/>
    <mergeCell ref="J4:Q4"/>
    <mergeCell ref="R4:Y4"/>
    <mergeCell ref="Z4:AG4"/>
    <mergeCell ref="AH4:AH5"/>
    <mergeCell ref="K3:S3"/>
    <mergeCell ref="B17:I17"/>
    <mergeCell ref="J17:Q17"/>
    <mergeCell ref="R17:Y17"/>
    <mergeCell ref="Z17:AG17"/>
    <mergeCell ref="AH17:AH18"/>
    <mergeCell ref="B18:I18"/>
    <mergeCell ref="AH30:AH31"/>
    <mergeCell ref="B31:I31"/>
    <mergeCell ref="J31:Q31"/>
    <mergeCell ref="R31:Y31"/>
    <mergeCell ref="Z31:AG31"/>
  </mergeCells>
  <pageMargins left="0.55118110236220474" right="0.55118110236220474" top="0.19685039370078741" bottom="0" header="0.51181102362204722" footer="0.51181102362204722"/>
  <pageSetup paperSize="9" scale="60" orientation="landscape" horizontalDpi="4294967292" verticalDpi="4294967292" r:id="rId1"/>
  <ignoredErrors>
    <ignoredError sqref="AH4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NÁVOD</vt:lpstr>
      <vt:lpstr>SpSM - UTKÁNÍ</vt:lpstr>
      <vt:lpstr>SpSM - TRÉNINK</vt:lpstr>
      <vt:lpstr>SCM - UTKÁNÍ</vt:lpstr>
      <vt:lpstr>SCM - TRÉNINK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Michal Blažej</dc:creator>
  <cp:lastModifiedBy>Blažej Michal</cp:lastModifiedBy>
  <cp:lastPrinted>2014-11-23T16:11:34Z</cp:lastPrinted>
  <dcterms:created xsi:type="dcterms:W3CDTF">2012-02-16T12:24:58Z</dcterms:created>
  <dcterms:modified xsi:type="dcterms:W3CDTF">2018-01-11T14:58:57Z</dcterms:modified>
</cp:coreProperties>
</file>